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6.xml" ContentType="application/vnd.openxmlformats-officedocument.drawing+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9.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studer01\Desktop\DMR site colloc\"/>
    </mc:Choice>
  </mc:AlternateContent>
  <bookViews>
    <workbookView xWindow="0" yWindow="0" windowWidth="28800" windowHeight="11730" tabRatio="845"/>
  </bookViews>
  <sheets>
    <sheet name="Page de garde" sheetId="1" r:id="rId1"/>
    <sheet name="Qu'est-ce que le DMR" sheetId="30" r:id="rId2"/>
    <sheet name="GLOSSAIRE" sheetId="29" r:id="rId3"/>
    <sheet name="Mode opératoire" sheetId="2" r:id="rId4"/>
    <sheet name="Organisation" sheetId="3" r:id="rId5"/>
    <sheet name="Graph_Organisation" sheetId="4" r:id="rId6"/>
    <sheet name="Documentation" sheetId="5" r:id="rId7"/>
    <sheet name="Graph_Documentation" sheetId="14" r:id="rId8"/>
    <sheet name="Traçabilité" sheetId="7" r:id="rId9"/>
    <sheet name="Graph_Traçabilité" sheetId="15" r:id="rId10"/>
    <sheet name="SYNTHÈSE leviers" sheetId="18" r:id="rId11"/>
    <sheet name="Plan d'action" sheetId="27" r:id="rId12"/>
    <sheet name="Pilotage" sheetId="9" r:id="rId13"/>
    <sheet name="Synthèse Pilotage" sheetId="23" r:id="rId14"/>
    <sheet name="Graph_Pilotage" sheetId="16" r:id="rId15"/>
    <sheet name="SI" sheetId="26" r:id="rId16"/>
    <sheet name="Synthèse SI" sheetId="24" r:id="rId17"/>
    <sheet name="Graph_SI" sheetId="25" r:id="rId18"/>
    <sheet name="Synthèse globale" sheetId="17" r:id="rId19"/>
    <sheet name="Graph_Diagnostic" sheetId="11" r:id="rId20"/>
    <sheet name="RETRAITEMENT DES DONNÉES" sheetId="21" r:id="rId21"/>
    <sheet name="Feuil2" sheetId="28" state="hidden" r:id="rId22"/>
  </sheets>
  <definedNames>
    <definedName name="_xlnm.Print_Titles" localSheetId="6">Documentation!$1:$1</definedName>
    <definedName name="_xlnm.Print_Titles" localSheetId="7">Graph_Documentation!$1:$2</definedName>
    <definedName name="_xlnm.Print_Titles" localSheetId="5">Graph_Organisation!$1:$2</definedName>
    <definedName name="_xlnm.Print_Titles" localSheetId="14">Graph_Pilotage!$1:$2</definedName>
    <definedName name="_xlnm.Print_Titles" localSheetId="9">Graph_Traçabilité!$1:$2</definedName>
    <definedName name="_xlnm.Print_Titles" localSheetId="4">Organisation!$1:$1</definedName>
    <definedName name="_xlnm.Print_Titles" localSheetId="12">Pilotage!$1:$1</definedName>
    <definedName name="_xlnm.Print_Titles" localSheetId="15">SI!$1:$1</definedName>
    <definedName name="_xlnm.Print_Titles" localSheetId="8">Traçabilité!$1:$1</definedName>
    <definedName name="_xlnm.Print_Area" localSheetId="6">Documentation!$A$1:$E$40</definedName>
    <definedName name="_xlnm.Print_Area" localSheetId="7">Graph_Documentation!$A$1:$G$76</definedName>
    <definedName name="_xlnm.Print_Area" localSheetId="5">Graph_Organisation!$A$1:$G$76</definedName>
    <definedName name="_xlnm.Print_Area" localSheetId="14">Graph_Pilotage!$A$1:$G$81</definedName>
    <definedName name="_xlnm.Print_Area" localSheetId="9">Graph_Traçabilité!$A$1:$G$74</definedName>
    <definedName name="_xlnm.Print_Area" localSheetId="15">SI!$A$1:$E$52</definedName>
    <definedName name="_xlnm.Print_Area" localSheetId="8">Traçabilité!$A$1:$E$51</definedName>
  </definedNames>
  <calcPr calcId="162913"/>
</workbook>
</file>

<file path=xl/calcChain.xml><?xml version="1.0" encoding="utf-8"?>
<calcChain xmlns="http://schemas.openxmlformats.org/spreadsheetml/2006/main">
  <c r="B13" i="24" l="1"/>
  <c r="B12" i="24"/>
  <c r="B11" i="24"/>
  <c r="B10" i="24"/>
  <c r="B9" i="24"/>
  <c r="B8" i="24"/>
  <c r="B7" i="24"/>
  <c r="D48" i="26"/>
  <c r="B4" i="24" s="1"/>
  <c r="B13" i="23"/>
  <c r="B12" i="23"/>
  <c r="B11" i="23"/>
  <c r="B10" i="23"/>
  <c r="B9" i="23"/>
  <c r="B8" i="23"/>
  <c r="B7" i="23"/>
  <c r="D10" i="9" l="1"/>
  <c r="B2" i="23" s="1"/>
  <c r="B39" i="18"/>
  <c r="B38" i="18"/>
  <c r="B37" i="18"/>
  <c r="B36" i="18"/>
  <c r="B35" i="18"/>
  <c r="B34" i="18"/>
  <c r="B25" i="18"/>
  <c r="B24" i="18"/>
  <c r="B23" i="18"/>
  <c r="B22" i="18"/>
  <c r="B13" i="18"/>
  <c r="B12" i="18"/>
  <c r="B11" i="18"/>
  <c r="B10" i="18"/>
  <c r="B9" i="18"/>
  <c r="B8" i="18"/>
  <c r="D10" i="7"/>
  <c r="B29" i="18" s="1"/>
  <c r="D36" i="5" l="1"/>
  <c r="B19" i="18" s="1"/>
  <c r="D25" i="5"/>
  <c r="B18" i="18" s="1"/>
  <c r="D44" i="3"/>
  <c r="B5" i="18" s="1"/>
  <c r="D33" i="3"/>
  <c r="B4" i="18" s="1"/>
  <c r="D50" i="9" l="1"/>
  <c r="B4" i="23" s="1"/>
  <c r="D30" i="9"/>
  <c r="B3" i="23" s="1"/>
  <c r="D54" i="9" l="1"/>
  <c r="C8" i="17" s="1"/>
  <c r="B9" i="17"/>
  <c r="B8" i="17"/>
  <c r="D18" i="26" l="1"/>
  <c r="B2" i="24" s="1"/>
  <c r="D37" i="26"/>
  <c r="B3" i="24" s="1"/>
  <c r="D50" i="26" l="1"/>
  <c r="C9" i="17" s="1"/>
  <c r="B7" i="17" l="1"/>
  <c r="B6" i="17"/>
  <c r="D22" i="3" l="1"/>
  <c r="B3" i="18" s="1"/>
  <c r="D14" i="5" l="1"/>
  <c r="B17" i="18" s="1"/>
  <c r="D38" i="5" l="1"/>
  <c r="C6" i="17" s="1"/>
  <c r="D46" i="7"/>
  <c r="B31" i="18" s="1"/>
  <c r="D30" i="7"/>
  <c r="B30" i="18" s="1"/>
  <c r="D46" i="3" l="1"/>
  <c r="C5" i="17" s="1"/>
  <c r="D48" i="7"/>
  <c r="C7" i="17" s="1"/>
  <c r="B5" i="17"/>
</calcChain>
</file>

<file path=xl/sharedStrings.xml><?xml version="1.0" encoding="utf-8"?>
<sst xmlns="http://schemas.openxmlformats.org/spreadsheetml/2006/main" count="461" uniqueCount="397">
  <si>
    <t>Mode opératoire</t>
  </si>
  <si>
    <t>Levier « Organisation »</t>
  </si>
  <si>
    <t>N° palier</t>
  </si>
  <si>
    <t>Description palier</t>
  </si>
  <si>
    <t>Palier retenu</t>
  </si>
  <si>
    <t>Justification du palier retenu</t>
  </si>
  <si>
    <t>Cotation « Organisation des acteurs »</t>
  </si>
  <si>
    <t>Cotation « Organisation des contrôles »</t>
  </si>
  <si>
    <t>Cotation « Organisation de la protection des actifs »</t>
  </si>
  <si>
    <t>Cotation Levier « Organisation »</t>
  </si>
  <si>
    <t>Graphique synthétique – Cotation par composante</t>
  </si>
  <si>
    <t>Graphique détaillé – Cotation par objectif à atteindre</t>
  </si>
  <si>
    <t>Levier « Documentation »</t>
  </si>
  <si>
    <t>Cotation « Documentation des procédures et des contrôles »</t>
  </si>
  <si>
    <t>Cotation « Documentation des risques »</t>
  </si>
  <si>
    <t>Cotation « Formation »</t>
  </si>
  <si>
    <t>Cotation Levier « Documentation »</t>
  </si>
  <si>
    <t>Levier « Traçabilité »</t>
  </si>
  <si>
    <t>Traçabilité des acteurs</t>
  </si>
  <si>
    <t>Cotation « Traçabilité des acteurs »</t>
  </si>
  <si>
    <t>Traçabilité des opérations</t>
  </si>
  <si>
    <t>Cotation « Traçabilité des opérations »</t>
  </si>
  <si>
    <t>Traçabilité des contrôles</t>
  </si>
  <si>
    <t>Cotation « Traçabilité des contrôles »</t>
  </si>
  <si>
    <t>Cotation Levier « Traçabilité »</t>
  </si>
  <si>
    <t>Volet « Pilotage du dispositif de maîtrise des risques »</t>
  </si>
  <si>
    <t>Organisation du dispositif</t>
  </si>
  <si>
    <t>Cotation « Organisation du dispositif »</t>
  </si>
  <si>
    <t>Supports de pilotage du contrôle interne</t>
  </si>
  <si>
    <t>Cotation « Supports de pilotage du contrôle interne »</t>
  </si>
  <si>
    <r>
      <rPr>
        <b/>
        <sz val="10"/>
        <rFont val="Arial"/>
        <family val="2"/>
      </rPr>
      <t xml:space="preserve">Cotation « Évaluation et </t>
    </r>
    <r>
      <rPr>
        <b/>
        <i/>
        <sz val="10"/>
        <rFont val="Arial"/>
        <family val="2"/>
      </rPr>
      <t>reporting</t>
    </r>
    <r>
      <rPr>
        <b/>
        <sz val="10"/>
        <rFont val="Arial"/>
        <family val="2"/>
      </rPr>
      <t> »</t>
    </r>
  </si>
  <si>
    <t>Cotation « Pilotage du système d'information »</t>
  </si>
  <si>
    <t>Cotation Volet « Pilotage »</t>
  </si>
  <si>
    <t>Graphique synthétique – Cotation par levier</t>
  </si>
  <si>
    <t>Levier « Pilotage du dispositif de maîtrise des risques »</t>
  </si>
  <si>
    <t>Cotation des risques - Leviers</t>
  </si>
  <si>
    <t>Cotation</t>
  </si>
  <si>
    <t>2- ORGANISATION DES CONTRÔLES</t>
  </si>
  <si>
    <t>3- ORGANISATION DE LA PROTECTION DES ACTIFS</t>
  </si>
  <si>
    <t>Levier « Documentation »</t>
  </si>
  <si>
    <t>1- DOCUMENTATION DES PROCÉDURES ET DES CONTRÔLES</t>
  </si>
  <si>
    <t>2- DOCUMENTATION DES RISQUES</t>
  </si>
  <si>
    <t>3- FORMATION</t>
  </si>
  <si>
    <t>Exemples d'éléments probants du palier retenu</t>
  </si>
  <si>
    <r>
      <rPr>
        <i/>
        <sz val="12"/>
        <rFont val="Arial"/>
        <family val="2"/>
      </rPr>
      <t>Cette composante concerne l'organisation des acteurs au sein de chaque service.</t>
    </r>
    <r>
      <rPr>
        <b/>
        <i/>
        <sz val="12"/>
        <rFont val="Arial"/>
        <family val="2"/>
      </rPr>
      <t xml:space="preserve">
</t>
    </r>
    <r>
      <rPr>
        <b/>
        <sz val="12"/>
        <rFont val="Arial"/>
        <family val="2"/>
      </rPr>
      <t>Pourquoi est-ce important ?</t>
    </r>
    <r>
      <rPr>
        <b/>
        <i/>
        <sz val="12"/>
        <rFont val="Arial"/>
        <family val="2"/>
      </rPr>
      <t xml:space="preserve"> (= quels sont les grands risques encourus si ce n'est pas fait ?)
</t>
    </r>
    <r>
      <rPr>
        <sz val="12"/>
        <rFont val="Arial"/>
        <family val="2"/>
      </rPr>
      <t xml:space="preserve">L'atteinte des objectifs d'un service passe nécessairement par une bonne organisation de celui-ci et de sa connaissance par tous ses acteurs. La délimitation claire et connue des fonctions et responsabilités de tous les agents permet en outre de détecter rapidement toute défaillance éventuelle du service et de la corriger dès que possible.
</t>
    </r>
    <r>
      <rPr>
        <b/>
        <i/>
        <sz val="12"/>
        <rFont val="Arial"/>
        <family val="2"/>
      </rPr>
      <t xml:space="preserve">
</t>
    </r>
    <r>
      <rPr>
        <b/>
        <sz val="12"/>
        <rFont val="Arial"/>
        <family val="2"/>
      </rPr>
      <t>Quelle est la situation idéale à viser ?</t>
    </r>
    <r>
      <rPr>
        <b/>
        <i/>
        <sz val="12"/>
        <rFont val="Arial"/>
        <family val="2"/>
      </rPr>
      <t xml:space="preserve"> (= s'il fallait résumer en 1 minute la situation parfaite)</t>
    </r>
    <r>
      <rPr>
        <sz val="12"/>
        <rFont val="Arial"/>
        <family val="2"/>
      </rPr>
      <t xml:space="preserve">
Avant toute chose, il est préférable que tous les acteurs connaissent les objectifs à atteindre du service et leur degré de priorité (plus grande autonomie/initiative en cas de situation non prévue). En découlera une organisation qui veillera à la complémentarité entre les tâches, une organisation connue de tous les agents afin de faciliter et accélérer leurs échanges, ainsi qu'une sécurisation de tous les postes (suppléances, formations) qui permettra au service de fonctionner même en cas de situation imprévue ou d'absences de certains agents.</t>
    </r>
  </si>
  <si>
    <t>Version 2024</t>
  </si>
  <si>
    <t>Organisation des acteurs</t>
  </si>
  <si>
    <t>Organisation des contrôles</t>
  </si>
  <si>
    <t>Organisation de la protection des actifs</t>
  </si>
  <si>
    <t>Acteurs - Recensement, identifications des tâches</t>
  </si>
  <si>
    <t>Acteurs - Attribution des tâches et habilitations informatiques</t>
  </si>
  <si>
    <t>COMPOSANTES</t>
  </si>
  <si>
    <t>Acteurs - Organisation de la suppléance et de la polyvalence</t>
  </si>
  <si>
    <t xml:space="preserve">Acteurs - Séparation des tâches et respect de l'incompatibilité de certaines tâches </t>
  </si>
  <si>
    <t>Contrôles - Elaboration d'une politique de contrôle efficace</t>
  </si>
  <si>
    <t>Protection des actifs - Recensement et protection des fonds, valeurs et biens</t>
  </si>
  <si>
    <t>Documentation des procédures et des contrôles</t>
  </si>
  <si>
    <t>Formation</t>
  </si>
  <si>
    <t>Procédures et contrôles - Accessibilité de la documentation</t>
  </si>
  <si>
    <t>Procédures et contrôles - Exhaustivité et actualisation de la documentation</t>
  </si>
  <si>
    <t>Risques - Mise à disposition de supports d'analyse des risques</t>
  </si>
  <si>
    <t>Formation - Organisation de l'offre de formation et couverture des besoins</t>
  </si>
  <si>
    <t>Acteurs - Identification des acteurs</t>
  </si>
  <si>
    <t>Opérations - Intégrité des données portées par le SI</t>
  </si>
  <si>
    <t>Opérations - Définition d'une politique d'archivage</t>
  </si>
  <si>
    <t>Opérations - Sauvegarde et continuité du SI</t>
  </si>
  <si>
    <t>Contrôles - Trace des contrôles contemporains</t>
  </si>
  <si>
    <t>Contrôles - Formalisation des contrôles a posteriori</t>
  </si>
  <si>
    <t>Volet « Système d'information »</t>
  </si>
  <si>
    <t>Organisation du SI</t>
  </si>
  <si>
    <t>Documentation du SI</t>
  </si>
  <si>
    <t>Pilotage du SI</t>
  </si>
  <si>
    <t>Organisation - Intégration du système d'information</t>
  </si>
  <si>
    <t>Organisation - Embarquement de contrôles dans le système d'information</t>
  </si>
  <si>
    <t>Organisation - Mise en place d'accès différenciés au système d'information</t>
  </si>
  <si>
    <t>ITEMS</t>
  </si>
  <si>
    <t>Documentation - Conception applicative</t>
  </si>
  <si>
    <t>Documentation - Utilisation des applications</t>
  </si>
  <si>
    <t>Documentation - Encadrement de l'emploi des applications</t>
  </si>
  <si>
    <t>Pilotage - Organisation de la concertation sur le système d'information</t>
  </si>
  <si>
    <t>1- ORGANISATION DU DISPOSITIF</t>
  </si>
  <si>
    <t>2- SUPPORTS DE PILOTAGE DU CONTRÔLE INTERNE</t>
  </si>
  <si>
    <t>3- ÉVALUATION ET EXPLOITATION DES RÉSULTATS</t>
  </si>
  <si>
    <t>1- TRAÇABILITÉ DES ACTEURS</t>
  </si>
  <si>
    <t>2- TRAÇABILITÉ DES OPÉRATIONS</t>
  </si>
  <si>
    <t>3- TRAÇABILITÉ DES CONTRÔLES</t>
  </si>
  <si>
    <t>Evaluation et exploitation des résultats</t>
  </si>
  <si>
    <t>Organisation - Mise en place d'une structure de gouvernance</t>
  </si>
  <si>
    <t>Supports - Couverture du périmètre et ciblage des enjeux</t>
  </si>
  <si>
    <t>Supports - Identification et hiérarchisation des risques</t>
  </si>
  <si>
    <t>Supports - Définition d'un plan d'action</t>
  </si>
  <si>
    <t>Evaluation - Auto-évaluation périodique du dispositif</t>
  </si>
  <si>
    <t>Evaluation - Existence d'une mission d'audit interne</t>
  </si>
  <si>
    <t>Evaluation - Exploitation des résultats d'évaluation</t>
  </si>
  <si>
    <t>1- ORGANISATION DU SI</t>
  </si>
  <si>
    <t>2- DOCUMENTATION DU SI</t>
  </si>
  <si>
    <r>
      <t xml:space="preserve">- L'accès au SI n'est pas conditionné à l'obtention préalable d'habilitations individuelles.
- Le SI ne permet pas de différencier les accès par différents profils d'utilisateurs.
</t>
    </r>
    <r>
      <rPr>
        <b/>
        <u/>
        <sz val="11"/>
        <color rgb="FFFFC000"/>
        <rFont val="Arial"/>
        <family val="2"/>
      </rPr>
      <t xml:space="preserve">
Action à mener pour passer au palier supérieur</t>
    </r>
    <r>
      <rPr>
        <b/>
        <sz val="11"/>
        <color rgb="FFFFC000"/>
        <rFont val="Arial"/>
        <family val="2"/>
      </rPr>
      <t xml:space="preserve"> :</t>
    </r>
    <r>
      <rPr>
        <sz val="11"/>
        <rFont val="Arial"/>
        <family val="2"/>
      </rPr>
      <t xml:space="preserve">
</t>
    </r>
    <r>
      <rPr>
        <b/>
        <sz val="11"/>
        <rFont val="Arial"/>
        <family val="2"/>
      </rPr>
      <t>1-</t>
    </r>
    <r>
      <rPr>
        <sz val="11"/>
        <rFont val="Arial"/>
        <family val="2"/>
      </rPr>
      <t xml:space="preserve"> Mise en place d'un accès au SI par habilitations individuelles préalables. </t>
    </r>
  </si>
  <si>
    <r>
      <t xml:space="preserve">- Guides utilisateurs inexistants.
</t>
    </r>
    <r>
      <rPr>
        <b/>
        <u/>
        <sz val="11"/>
        <color rgb="FFFFC000"/>
        <rFont val="Arial"/>
        <family val="2"/>
      </rPr>
      <t>Action à mener pour passer au palier supérieur</t>
    </r>
    <r>
      <rPr>
        <b/>
        <sz val="11"/>
        <color rgb="FFFFC000"/>
        <rFont val="Arial"/>
        <family val="2"/>
      </rPr>
      <t xml:space="preserve"> : </t>
    </r>
    <r>
      <rPr>
        <sz val="11"/>
        <rFont val="Arial"/>
        <family val="2"/>
      </rPr>
      <t xml:space="preserve">
</t>
    </r>
    <r>
      <rPr>
        <b/>
        <sz val="11"/>
        <rFont val="Arial"/>
        <family val="2"/>
      </rPr>
      <t xml:space="preserve">1- </t>
    </r>
    <r>
      <rPr>
        <sz val="11"/>
        <rFont val="Arial"/>
        <family val="2"/>
      </rPr>
      <t>Créer des guides utilisateurs. Conseil : commencer par les applications à enjeux ou à risques élevés.</t>
    </r>
  </si>
  <si>
    <t>3- PILOTAGE DU SI</t>
  </si>
  <si>
    <t>PLAN D'ACTION</t>
  </si>
  <si>
    <t>Thèmes</t>
  </si>
  <si>
    <t>Risque(s) couvert(s) par l’action</t>
  </si>
  <si>
    <t>Action</t>
  </si>
  <si>
    <t>Responsable(s) de l’action</t>
  </si>
  <si>
    <t>Priorité</t>
  </si>
  <si>
    <t>Échéance</t>
  </si>
  <si>
    <t>Livrable(s)</t>
  </si>
  <si>
    <t>Modification de l’action</t>
  </si>
  <si>
    <t>Année d’échéance initiale</t>
  </si>
  <si>
    <t>Critères de réalisation de l’action</t>
  </si>
  <si>
    <t>État d'avancement</t>
  </si>
  <si>
    <t>Commentaires sur l'état d'avancement</t>
  </si>
  <si>
    <t>Action terminée</t>
  </si>
  <si>
    <t>Action en voie d'achèvement</t>
  </si>
  <si>
    <t>Action réalisée à 50%</t>
  </si>
  <si>
    <t>Action en phase de démarrage</t>
  </si>
  <si>
    <t>Action non commencée</t>
  </si>
  <si>
    <t>Sans objet</t>
  </si>
  <si>
    <t>ORGANISATION</t>
  </si>
  <si>
    <t>DOCUMENTATION</t>
  </si>
  <si>
    <t>Documentation des risques</t>
  </si>
  <si>
    <t>GLOSSAIRE</t>
  </si>
  <si>
    <t>TERMES</t>
  </si>
  <si>
    <t xml:space="preserve">Action </t>
  </si>
  <si>
    <t>Anomalie </t>
  </si>
  <si>
    <t>Opération ne répondant pas à au moins un des critères de qualité comptable.</t>
  </si>
  <si>
    <t>Audit</t>
  </si>
  <si>
    <t>Auto-contôle</t>
  </si>
  <si>
    <t>Contrôle contemporain opérationnel intégré dans le dispositif permanent de contrôle interne réalisé par l'agent en charge de l'opération.</t>
  </si>
  <si>
    <t>Cartographie des processus </t>
  </si>
  <si>
    <t xml:space="preserve">Cartographie des risques </t>
  </si>
  <si>
    <t>Document associant, par processus comptable / composante de contrôle interne comptable de l’État (CICE) / critère de qualité comptable, un niveau de risque global (fort, moyen ou faible) estimé en fonction des informations disponibles issues des acteurs du contrôle interne et des rapports d'audit des auditeurs internes et externes.</t>
  </si>
  <si>
    <t>Continuité de service</t>
  </si>
  <si>
    <t>Absence de rupture dans l'exécution des tâches.</t>
  </si>
  <si>
    <t>Contrôle de supervision (contemporain ou a posteriori)</t>
  </si>
  <si>
    <t>Contrôle formalisé </t>
  </si>
  <si>
    <t>Contrôle mutuel</t>
  </si>
  <si>
    <t>Contrôle contemporain opérationnel intégré dans le dispositif permanent de contrôle interne réalisé par un agent distinct de celui en charge de l'opération.</t>
  </si>
  <si>
    <t xml:space="preserve">Délégation de pouvoir </t>
  </si>
  <si>
    <t>Document par lequel une autorité, à laquelle certains pouvoirs ont été attribués, se dessaisit d'une partie de ces pouvoirs et les transmet à une autorité subordonnée.</t>
  </si>
  <si>
    <t xml:space="preserve">Délégation de signature </t>
  </si>
  <si>
    <t>La délégation de signature est l’acte par lequel une autorité permet aux collaborateurs qui lui sont subordonnés de signer certains documents en son nom, lieu et place, sous son contrôle et sa responsabilité.</t>
  </si>
  <si>
    <t>Doctrine d'emploi</t>
  </si>
  <si>
    <t>Documentations</t>
  </si>
  <si>
    <t>Habilitation</t>
  </si>
  <si>
    <t>Autorisation accordée pour l'utilisation d'applications informatiques en lien avec les tâches à réaliser.</t>
  </si>
  <si>
    <t>Maîtrise d'ouvrage</t>
  </si>
  <si>
    <t xml:space="preserve">Maîtrise d’œuvre </t>
  </si>
  <si>
    <t>Matrice d'incompatibilité des tâches</t>
  </si>
  <si>
    <t xml:space="preserve">OFN - Organigramme fonctionnel nominatif </t>
  </si>
  <si>
    <t>Opération sensible</t>
  </si>
  <si>
    <t>Polyvalence</t>
  </si>
  <si>
    <t>Procédure</t>
  </si>
  <si>
    <t>Processus</t>
  </si>
  <si>
    <t>Reporting </t>
  </si>
  <si>
    <t>Dispositif de remontées d'information, permettant de consolider les résultats de l'évaluation et de les intégrer au pilotage de la démarche de CIF.</t>
  </si>
  <si>
    <t>Revue d’habilitation </t>
  </si>
  <si>
    <t>Suppléant</t>
  </si>
  <si>
    <t>Système d'information</t>
  </si>
  <si>
    <t>Ensemble organisé de ressources qui permet de collecter, stocker, traiter et distribuer de l'information, en général grâce à un réseau d'ordinateurs.</t>
  </si>
  <si>
    <t>Tâche "métier"</t>
  </si>
  <si>
    <t>Tâche "support"</t>
  </si>
  <si>
    <t>Titulaire de tâche</t>
  </si>
  <si>
    <t>Traçabilité </t>
  </si>
  <si>
    <r>
      <rPr>
        <b/>
        <u/>
        <sz val="15"/>
        <color rgb="FF000000"/>
        <rFont val="Arial"/>
        <family val="2"/>
      </rPr>
      <t>A quoi sert le DMR ?</t>
    </r>
    <r>
      <rPr>
        <sz val="9.5"/>
        <color rgb="FF000000"/>
        <rFont val="Arial"/>
        <family val="2"/>
      </rPr>
      <t xml:space="preserve">
Le DMR est un outil d’auto-évaluation de contrôle interne financier. D’utilisation libre, sa vocation première est de constituer une aide dans la réalisation d’un diagnostic opérationnel du niveau de maîtrise des risques d’une entité (un organisme public national par exemple), d’une direction, d’un service, voire d’un processus particulier mis en œuvre par ces structures. 
Il permet notamment :
   - De dresser un état des lieux de l'existant, sur lequel il sera possible de prendre appui pour poursuivre la démarche dans un objectif d’amélioration continue ;
   - De se situer dans la démarche et identifier les marges de progrès ;
   - D’appréhender les exigences en matière de maîtrise des risques (vertu pédagogique à destination de tous les acteurs) ;
   - D’aboutir à un constat partagé en servant de support dans les échanges avec les services ; 
   - De mettre en valeur les avancées, dans le cadre d’une actualisation périodique contribuant à l’amélioration continue, et ainsi favoriser l'adhésion et la motivation des acteurs.
Grâce à sa structure qui reprend les trois leviers essentiels du contrôle interne financier (organisation, documentation, traçabilité), ainsi qu’un levier supplémentaire axé sur le pilotage du dispositif, le DMR constitue un outil dans l’appréciation du niveau de contrôle interne entendu au sens large, à savoir dans une logique de maîtrise des risques dans leur globalité et pas uniquement en rapport aux activités de contrôle (contrôle contemporain, de supervision etc.). Ces dernières doivent faire l’objet d’une analyse à part entière. 
Le DMR est utile dans une démarche de connaissance et d’amélioration du niveau de maîtrise des risques : arrivée d’un nouveau chef de service qui souhaite faire un bilan des mesures en place, auto-évaluation périodique pour tester l’efficacité des actions mises en place etc. 
</t>
    </r>
    <r>
      <rPr>
        <sz val="15"/>
        <color rgb="FF000000"/>
        <rFont val="Arial"/>
        <family val="2"/>
      </rPr>
      <t xml:space="preserve">
</t>
    </r>
    <r>
      <rPr>
        <b/>
        <u/>
        <sz val="15"/>
        <color rgb="FF000000"/>
        <rFont val="Arial"/>
        <family val="2"/>
      </rPr>
      <t>Comment s’articule-t-il avec les autres outils du CIF ?</t>
    </r>
    <r>
      <rPr>
        <sz val="9.5"/>
        <color rgb="FF000000"/>
        <rFont val="Arial"/>
        <family val="2"/>
      </rPr>
      <t xml:space="preserve">
Le contrôle interne étant un processus global et intégré, la démarche est itérative dans le cadre d’une boucle d’amélioration continue en trois étapes (cf. schéma ci-dessous). 
En tant qu’outil d’auto-évaluation, le DMR intègre</t>
    </r>
    <r>
      <rPr>
        <sz val="9.5"/>
        <color rgb="FF99CC00"/>
        <rFont val="Arial"/>
        <family val="2"/>
      </rPr>
      <t xml:space="preserve"> </t>
    </r>
    <r>
      <rPr>
        <b/>
        <sz val="9.5"/>
        <color rgb="FF99CC00"/>
        <rFont val="Arial"/>
        <family val="2"/>
      </rPr>
      <t>l’évaluation (étape 3)</t>
    </r>
    <r>
      <rPr>
        <sz val="9.5"/>
        <color rgb="FF000000"/>
        <rFont val="Arial"/>
        <family val="2"/>
      </rPr>
      <t xml:space="preserve">. Il constitue un des moyens à côté de l’audit (interne ou externe), des contrôles de supervision a posteriori de l’encadrant, ou encore du Panorama du CIF, autre outil d’auto-évaluation. Ce dernier, utilisé au niveau ministériel, permet de mesurer le déploiement de la démarche de contrôle interne financier à l’échelle macro ; il est à privilégier pour analyser la soutenabilité budgétaire.
Au sein de cette étape, les conclusions du DMR peuvent : 
   - Aider le responsable à déterminer les contrôles a posteriori qu’il prévoit de mettre en place ;
   - Être communiqué à l’auditeur pour alimenter ses échanges avec les audités même s’il n’a pas vocation à être utilisé pour la réalisation d’un audit et ne constitue pas un élément justificatif suffisant.
Il peut enfin être utilisé dans les autres étapes de la démarche dans la mesure où elles constituent un processus global et intégré impliquant des interactions entre les étapes. 
Il peut ainsi être exploité pour : 
   - La mise à jour de la cartographie des risques (par exemple, pour objectiver ou affiner le niveau de cotation des risques </t>
    </r>
    <r>
      <rPr>
        <b/>
        <sz val="9.5"/>
        <color rgb="FFC606AB"/>
        <rFont val="Arial"/>
        <family val="2"/>
      </rPr>
      <t>[étape 1]</t>
    </r>
    <r>
      <rPr>
        <sz val="9.5"/>
        <color rgb="FF000000"/>
        <rFont val="Arial"/>
        <family val="2"/>
      </rPr>
      <t>);
   - Servir de base pour déterminer les mesures de renforcement du dispositif de contrôle interne comptable</t>
    </r>
    <r>
      <rPr>
        <b/>
        <sz val="9.5"/>
        <color rgb="FFFFC000"/>
        <rFont val="Arial"/>
        <family val="2"/>
      </rPr>
      <t xml:space="preserve"> [étape 2] </t>
    </r>
    <r>
      <rPr>
        <sz val="9.5"/>
        <color rgb="FF000000"/>
        <rFont val="Arial"/>
        <family val="2"/>
      </rPr>
      <t xml:space="preserve">dans la mesure où il est structuré selon ses leviers (organisation, documentation, traçabilité).
</t>
    </r>
  </si>
  <si>
    <r>
      <t xml:space="preserve">Objectif(s) à atteindre par item
</t>
    </r>
    <r>
      <rPr>
        <b/>
        <i/>
        <sz val="10"/>
        <color rgb="FF000000"/>
        <rFont val="Arial"/>
        <family val="2"/>
      </rPr>
      <t>(= les objectifs plus concrets à viser)</t>
    </r>
  </si>
  <si>
    <t>Objectif(s) à atteindre par item</t>
  </si>
  <si>
    <t>Mode opératoire - Graphique</t>
  </si>
  <si>
    <t>Qu'est-ce que le Diagnostic de Maîtrise des Risques ?</t>
  </si>
  <si>
    <t>DIAGNOSTIC DE MAÎTRISE DES RISQUES</t>
  </si>
  <si>
    <r>
      <rPr>
        <b/>
        <sz val="12"/>
        <color rgb="FF000000"/>
        <rFont val="Arial"/>
        <family val="2"/>
      </rPr>
      <t xml:space="preserve">Pourquoi est-ce important ?
</t>
    </r>
    <r>
      <rPr>
        <sz val="12"/>
        <color rgb="FF000000"/>
        <rFont val="Arial"/>
        <family val="2"/>
      </rPr>
      <t>La traçabilité des acteurs est essentielle dans le cadre de la RGP. Elle sécurise l'accès aux systèmes d'information et le type d'opérations que peut réaliser chaque acteur.
Elle permet aussi de s'assurer</t>
    </r>
    <r>
      <rPr>
        <sz val="12"/>
        <rFont val="Arial"/>
        <family val="2"/>
      </rPr>
      <t xml:space="preserve"> que chaque opération est réalisée par l'agent qui en a la compétence et pour lequel une délégation de signature et/ou de pouvoir est attribuée. </t>
    </r>
    <r>
      <rPr>
        <sz val="12"/>
        <color rgb="FFFF0000"/>
        <rFont val="Arial"/>
        <family val="2"/>
      </rPr>
      <t xml:space="preserve"> </t>
    </r>
    <r>
      <rPr>
        <b/>
        <sz val="12"/>
        <color rgb="FF000000"/>
        <rFont val="Arial"/>
        <family val="2"/>
      </rPr>
      <t xml:space="preserve">
Quelle est la situation idéale à viser ?</t>
    </r>
    <r>
      <rPr>
        <sz val="12"/>
        <color rgb="FF000000"/>
        <rFont val="Arial"/>
        <family val="2"/>
      </rPr>
      <t xml:space="preserve">
Mise en place d'un système d'information qui conserve la trace des acteurs lors de la connexion et pour toute opération. Des règles spécifiques d'accès sont définies en amont, diffusées, respectées et sécurisées techniquement. Des revues d'habilitations sont organisées périodiquement pour l'ensemble des systèmes d'information. </t>
    </r>
  </si>
  <si>
    <t>Données pour l'élaboration du graphe "Diagnostic"</t>
  </si>
  <si>
    <t>DGFiP – Mission Responsabilité, doctrine et contrôle interne comptables (MRDCIC) / DB – Bureau 2REC</t>
  </si>
  <si>
    <t>Evaluation du dispositif de maîtrise des risques pour s'assurer de sa pertinence /effectivité. Il est périodique et indépendant du dispositif de contrôle interne et il est réalisé par des personnes extérieures au dispositif évalué.</t>
  </si>
  <si>
    <t>Contrôle dont l’existence est matérialisée selon des modalités propres à chaque type de contrôle. Pour un auditeur, un contrôle non formalisé sera réputé ne jamais avoir existé.</t>
  </si>
  <si>
    <t>Document qui spécifie clairement pour quelles activités utiliser une application sans alternative possible.</t>
  </si>
  <si>
    <t>Documents réglementaires, instructions, notes, guides, fiche de procédure, mode opératoire, pas à pas…</t>
  </si>
  <si>
    <t>Supports d'aide à l'identification et à la couverture des risques attachés aux procédures mises en œuvre par leur service : référentiels de contrôle interne (RCI), cartographie, plan d'action.</t>
  </si>
  <si>
    <t>Le maître d'ouvrage (MOA) est le commanditaire qui connaît et définit le besoin métier.</t>
  </si>
  <si>
    <t>Document retraçant strictement les associations de tâches autorisées, non recommandées et interdites.</t>
  </si>
  <si>
    <t>Document qui décrit l'organisation du service : liste des tâches, attribution des tâches, séparation des tâches, suppléance, applications informatiques…</t>
  </si>
  <si>
    <t>Compétences métiers partagées par les agents d'une même équipe. Elle suppose que tout agent sache réaliser les tâches concernées, à titre de titulaire ou de suppléant. Elle peut être organisée sous forme de rotation en particulier pour les tâches essentielles à la continuité du service.</t>
  </si>
  <si>
    <t>Découpage de l'activité comptable : 
Il est le niveau de découpage le plus adapté au déploiement du dispositif de CIC. Il permet : 
- une approche globale sans cloisonnement par fonction ou acteur : pour prendre en compte l’interdépendance des différents intervenants dans le processus ;
- une analyse de chaque composante intervenant dans le processus : décomposer chaque étape pour identifier les risques (cf. cartographie des processus).</t>
  </si>
  <si>
    <t>Opérations pouvant présenter les caractéristiques suivantes (non cumulatives)  :
- montant élevé ;
- opération à risque ;
- opération nécessitant une technicité particulière ;
- opération dont la périodicité n'est pas quotidienne et pour laquelle il est difficile de conserver la compétence pour la réaliser.</t>
  </si>
  <si>
    <t>Elle consiste à s’assurer que les droits d’accès informatiques des utilisateurs du Système d’information (SI) sont bien conformes à la politique de sécurité de la direction. Cela revient à pouvoir répondre à la question : qui a accès à quoi ? Chaque acteur qui accède aux données de l’organisation doit posséder un niveau d’habilitation adapté à sa situation et à ses missions.</t>
  </si>
  <si>
    <t>Tâche</t>
  </si>
  <si>
    <t>Opération à réaliser par un agent.
A chaque tâche est associé un acteur en charge de sa mise en œuvre.</t>
  </si>
  <si>
    <t>Opération relative à un métier particulier (exemple : en dépense la réalisation d'une demande de paiement).</t>
  </si>
  <si>
    <t>Opération relative aux fonctions supports (gestion de la BALF, référent formation, archivage…).</t>
  </si>
  <si>
    <t>Agent en charge de la tâche à réaliser.</t>
  </si>
  <si>
    <t>Processus visant à permettre à tout acteur (notamment un auditeur) de remonter une écriture comptable jusqu’à son fait générateur et inversement. Cela implique un principe d’irréversibilité des données dans le SI – excluant de fait l’usage d’outils bureautiques – qui, une fois validée, exclue toute possibilité de modification, d’insertion ou de suppression ultérieure.</t>
  </si>
  <si>
    <r>
      <t xml:space="preserve">Mesure définie par le responsable de l’unité de travail dès lors qu’une faiblesse a été détectée dans les dispositifs de contrôle interne. Elle vise à renforcer le dispositif existant ou à en instaurer un, évitant ainsi la survenue de nouvelles irrégularités : c’est une mesure dite préventive. Il ne s’agit pas d’une correction d’anomalie comptable ni d'un rappel de directive. 
Le </t>
    </r>
    <r>
      <rPr>
        <b/>
        <sz val="11"/>
        <color theme="1"/>
        <rFont val="Arial"/>
        <family val="2"/>
      </rPr>
      <t>plan d’action</t>
    </r>
    <r>
      <rPr>
        <sz val="10"/>
        <rFont val="Arial"/>
        <family val="2"/>
      </rPr>
      <t xml:space="preserve"> est un dispositif formalisé, traçable, permanent et itératif visant à atteindre une diminution du risque identifié sur son impact ou / et la probabilité qu'il se réalise. La responsabilité de ce plan d’actions est portée par chaque chef d’unité.</t>
    </r>
  </si>
  <si>
    <r>
      <t xml:space="preserve">Agent en charge de la tâche en l'absence du titulaire (personne formée et ayant les habilitations nécessaires).
</t>
    </r>
    <r>
      <rPr>
        <i/>
        <sz val="11"/>
        <color theme="1"/>
        <rFont val="Arial"/>
        <family val="2"/>
      </rPr>
      <t>NB : il est conseillé que le suppléant réalise la tâche de manière régulière pour conserver la compétence et pouvoir remplacer le titulaire en cas de besoin.</t>
    </r>
  </si>
  <si>
    <t>Visa hiérarchique formalisé intégré dans le dispositif permanent de contrôle interne. Le chef de service – ou son délégué – vérifie les opérations et contrôles réalisés par les agents de son service (exemple : le chef de service réalise un contrôle périodique aléatoire sur les opérations des agents du service).</t>
  </si>
  <si>
    <t>Document qui décrit finement les processus mis en œuvre au sein de l'entité, en les décomposant en procédures, tâches, opérations et acteurs. Ce travail permet de délimiter le périmètre de déploiement de la démarche de maîtrise des risques, de s'assurer de la couverture exhaustive de l'activité, et de pré-identifier les zones à analyser en priorité.  Pour chaque processus, les enjeux peuvent être évalués en matière financière, opérationnelle (SI, gouvernance, gestion de biens immobiliers, etc.), stratégique (réputation, etc.), réglementaire et environnementale.</t>
  </si>
  <si>
    <r>
      <rPr>
        <b/>
        <sz val="11"/>
        <color rgb="FF000000"/>
        <rFont val="Arial"/>
        <family val="2"/>
      </rPr>
      <t xml:space="preserve">1 condition minimum </t>
    </r>
    <r>
      <rPr>
        <sz val="11"/>
        <color rgb="FF000000"/>
        <rFont val="Arial"/>
        <family val="2"/>
      </rPr>
      <t xml:space="preserve">:
</t>
    </r>
    <r>
      <rPr>
        <b/>
        <sz val="11"/>
        <color rgb="FF000000"/>
        <rFont val="Arial"/>
        <family val="2"/>
      </rPr>
      <t>a)</t>
    </r>
    <r>
      <rPr>
        <sz val="11"/>
        <color rgb="FF000000"/>
        <rFont val="Arial"/>
        <family val="2"/>
      </rPr>
      <t xml:space="preserve"> la suppléance est organisée de manière informelle ou improvisée (après constat de l'absence des titulaires). De ce fait, la suppléance est souvent défaillante, engendrant des ruptures dans la continuité de service.
</t>
    </r>
    <r>
      <rPr>
        <u/>
        <sz val="11"/>
        <color rgb="FF00B050"/>
        <rFont val="Arial"/>
        <family val="2"/>
      </rPr>
      <t xml:space="preserve">
</t>
    </r>
    <r>
      <rPr>
        <b/>
        <u/>
        <sz val="11"/>
        <color rgb="FF00B050"/>
        <rFont val="Arial"/>
        <family val="2"/>
      </rPr>
      <t>Action à mener pour passer au palier supérieur</t>
    </r>
    <r>
      <rPr>
        <b/>
        <sz val="11"/>
        <color rgb="FF00B050"/>
        <rFont val="Arial"/>
        <family val="2"/>
      </rPr>
      <t xml:space="preserve"> :</t>
    </r>
    <r>
      <rPr>
        <sz val="11"/>
        <color rgb="FF000000"/>
        <rFont val="Arial"/>
        <family val="2"/>
      </rPr>
      <t xml:space="preserve"> 
</t>
    </r>
    <r>
      <rPr>
        <b/>
        <sz val="11"/>
        <color rgb="FF000000"/>
        <rFont val="Arial"/>
        <family val="2"/>
      </rPr>
      <t>1-</t>
    </r>
    <r>
      <rPr>
        <sz val="11"/>
        <color rgb="FF000000"/>
        <rFont val="Arial"/>
        <family val="2"/>
      </rPr>
      <t xml:space="preserve"> Formaliser le système de suppléance afin de palier toute absence d'un titulaire et assurer la continuité de service en toutes circonstances.</t>
    </r>
  </si>
  <si>
    <r>
      <rPr>
        <b/>
        <sz val="11"/>
        <rFont val="Arial"/>
        <family val="2"/>
      </rPr>
      <t xml:space="preserve">2 conditions cumulées minimum : </t>
    </r>
    <r>
      <rPr>
        <sz val="11"/>
        <rFont val="Arial"/>
        <family val="2"/>
      </rPr>
      <t xml:space="preserve">
</t>
    </r>
    <r>
      <rPr>
        <b/>
        <sz val="11"/>
        <rFont val="Arial"/>
        <family val="2"/>
      </rPr>
      <t xml:space="preserve">a) </t>
    </r>
    <r>
      <rPr>
        <sz val="11"/>
        <rFont val="Arial"/>
        <family val="2"/>
      </rPr>
      <t xml:space="preserve">la suppléance est organisée de manière formelle et anticipée : désignation nominative d'un/de suppléant(s) pour chaque tâche,
</t>
    </r>
    <r>
      <rPr>
        <b/>
        <sz val="11"/>
        <rFont val="Arial"/>
        <family val="2"/>
      </rPr>
      <t>b)</t>
    </r>
    <r>
      <rPr>
        <sz val="11"/>
        <rFont val="Arial"/>
        <family val="2"/>
      </rPr>
      <t xml:space="preserve"> des mesures pour rendre la suppléance effective existent (information, formation, octroi des habilitations nécessaires) mais elle n'est pas toujours assurée.
</t>
    </r>
    <r>
      <rPr>
        <b/>
        <u/>
        <sz val="11"/>
        <color theme="9" tint="-0.499984740745262"/>
        <rFont val="Arial"/>
        <family val="2"/>
      </rPr>
      <t>Actions à mener pour passer au palier supérieur</t>
    </r>
    <r>
      <rPr>
        <b/>
        <sz val="11"/>
        <color theme="9" tint="-0.499984740745262"/>
        <rFont val="Arial"/>
        <family val="2"/>
      </rPr>
      <t xml:space="preserve"> : </t>
    </r>
    <r>
      <rPr>
        <sz val="11"/>
        <rFont val="Arial"/>
        <family val="2"/>
      </rPr>
      <t xml:space="preserve">
</t>
    </r>
    <r>
      <rPr>
        <b/>
        <sz val="11"/>
        <rFont val="Arial"/>
        <family val="2"/>
      </rPr>
      <t>1-</t>
    </r>
    <r>
      <rPr>
        <sz val="11"/>
        <rFont val="Arial"/>
        <family val="2"/>
      </rPr>
      <t xml:space="preserve"> Former systématiquement les suppléants sur leur rôle et les tâches qu'ils auraient à remplir en cas de vacance du titulaire.
</t>
    </r>
    <r>
      <rPr>
        <b/>
        <sz val="11"/>
        <rFont val="Arial"/>
        <family val="2"/>
      </rPr>
      <t xml:space="preserve">2- </t>
    </r>
    <r>
      <rPr>
        <sz val="11"/>
        <rFont val="Arial"/>
        <family val="2"/>
      </rPr>
      <t>Attribuer aux suppléants toutes les habilitations juridiques et informatiques nécessaires.</t>
    </r>
  </si>
  <si>
    <r>
      <t>- Absence de séparation des tâches.
- Si la taille du service ne permet pas la séparation des tâches : aucune mesure de contrôle interne n'est mise en place pour compenser cette situation.</t>
    </r>
    <r>
      <rPr>
        <sz val="11"/>
        <color rgb="FFFF0000"/>
        <rFont val="Arial"/>
        <family val="2"/>
      </rPr>
      <t xml:space="preserve">
</t>
    </r>
    <r>
      <rPr>
        <u/>
        <sz val="11"/>
        <color rgb="FF000000"/>
        <rFont val="Arial"/>
        <family val="2"/>
      </rPr>
      <t xml:space="preserve">
</t>
    </r>
    <r>
      <rPr>
        <b/>
        <u/>
        <sz val="11"/>
        <color rgb="FFFFC000"/>
        <rFont val="Arial"/>
        <family val="2"/>
      </rPr>
      <t>Action à mener pour passer au palier supérieur (en fonction de la taille du service)</t>
    </r>
    <r>
      <rPr>
        <b/>
        <sz val="11"/>
        <color rgb="FFFFC000"/>
        <rFont val="Arial"/>
        <family val="2"/>
      </rPr>
      <t xml:space="preserve"> :</t>
    </r>
    <r>
      <rPr>
        <sz val="11"/>
        <color rgb="FF000000"/>
        <rFont val="Arial"/>
        <family val="2"/>
      </rPr>
      <t xml:space="preserve">
</t>
    </r>
    <r>
      <rPr>
        <b/>
        <sz val="11"/>
        <color rgb="FF000000"/>
        <rFont val="Arial"/>
        <family val="2"/>
      </rPr>
      <t>1-</t>
    </r>
    <r>
      <rPr>
        <sz val="11"/>
        <color rgb="FF000000"/>
        <rFont val="Arial"/>
        <family val="2"/>
      </rPr>
      <t xml:space="preserve"> Séparer les tâches sensibles (opérations « à risques », montants élevés, etc.), ou créer des mesures de contrôle interne pour compenser l'impossibilité de séparation des tâches (vérification mutuelle du travail entre les agents ou par le superviseur).
</t>
    </r>
    <r>
      <rPr>
        <b/>
        <sz val="11"/>
        <color rgb="FF000000"/>
        <rFont val="Arial"/>
        <family val="2"/>
      </rPr>
      <t xml:space="preserve">2- </t>
    </r>
    <r>
      <rPr>
        <sz val="11"/>
        <color rgb="FF000000"/>
        <rFont val="Arial"/>
        <family val="2"/>
      </rPr>
      <t>Identifier et séparer les tâches incompatibles.</t>
    </r>
  </si>
  <si>
    <r>
      <t xml:space="preserve">- Points de contrôle inexistants ou mal positionnés/redondants/non pertinents.
- Les contrôles dépendent des seuls acteurs dans leur réalisation.
- Absence de supervision.
</t>
    </r>
    <r>
      <rPr>
        <b/>
        <u/>
        <sz val="11"/>
        <color rgb="FFFFC000"/>
        <rFont val="Arial"/>
        <family val="2"/>
      </rPr>
      <t>Actions à mener pour passer au palier supérieur</t>
    </r>
    <r>
      <rPr>
        <b/>
        <sz val="11"/>
        <rFont val="Arial"/>
        <family val="2"/>
      </rPr>
      <t xml:space="preserve"> </t>
    </r>
    <r>
      <rPr>
        <b/>
        <sz val="11"/>
        <color rgb="FFFFC000"/>
        <rFont val="Arial"/>
        <family val="2"/>
      </rPr>
      <t>:</t>
    </r>
    <r>
      <rPr>
        <sz val="11"/>
        <color rgb="FFFFC000"/>
        <rFont val="Arial"/>
        <family val="2"/>
      </rPr>
      <t xml:space="preserve">
</t>
    </r>
    <r>
      <rPr>
        <b/>
        <sz val="11"/>
        <rFont val="Arial"/>
        <family val="2"/>
      </rPr>
      <t>1-</t>
    </r>
    <r>
      <rPr>
        <sz val="11"/>
        <rFont val="Arial"/>
        <family val="2"/>
      </rPr>
      <t xml:space="preserve"> Déterminer les risques inhérents des activités du service.
</t>
    </r>
    <r>
      <rPr>
        <b/>
        <sz val="11"/>
        <rFont val="Arial"/>
        <family val="2"/>
      </rPr>
      <t xml:space="preserve">2- </t>
    </r>
    <r>
      <rPr>
        <sz val="11"/>
        <rFont val="Arial"/>
        <family val="2"/>
      </rPr>
      <t>Organiser des points de contrôle dans les procédures en fonction des risques dégagés.</t>
    </r>
  </si>
  <si>
    <r>
      <rPr>
        <b/>
        <sz val="11"/>
        <rFont val="Arial"/>
        <family val="2"/>
      </rPr>
      <t>3 conditions cumulées minimum :</t>
    </r>
    <r>
      <rPr>
        <sz val="11"/>
        <rFont val="Arial"/>
        <family val="2"/>
      </rPr>
      <t xml:space="preserve"> 
</t>
    </r>
    <r>
      <rPr>
        <b/>
        <sz val="11"/>
        <rFont val="Arial"/>
        <family val="2"/>
      </rPr>
      <t>a)</t>
    </r>
    <r>
      <rPr>
        <sz val="11"/>
        <rFont val="Arial"/>
        <family val="2"/>
      </rPr>
      <t xml:space="preserve"> une politique de contrôle est organisée, formalisée et effectivement mise en œuvre au sein du service : elle détermine les points de contrôle (type, fréquence, champ, temporalité) à mettre en œuvre par les acteurs,
</t>
    </r>
    <r>
      <rPr>
        <b/>
        <sz val="11"/>
        <rFont val="Arial"/>
        <family val="2"/>
      </rPr>
      <t xml:space="preserve">b) </t>
    </r>
    <r>
      <rPr>
        <sz val="11"/>
        <rFont val="Arial"/>
        <family val="2"/>
      </rPr>
      <t xml:space="preserve">elle est proportionnée aux enjeux et aux risques,
</t>
    </r>
    <r>
      <rPr>
        <b/>
        <sz val="11"/>
        <rFont val="Arial"/>
        <family val="2"/>
      </rPr>
      <t>c)</t>
    </r>
    <r>
      <rPr>
        <sz val="11"/>
        <rFont val="Arial"/>
        <family val="2"/>
      </rPr>
      <t xml:space="preserve"> elle fait l'objet d'une mise à jour régulière, en fonction des résultats des contrôles menés et de l'évolution des risques.</t>
    </r>
  </si>
  <si>
    <t>Commentaires (notes, remarques, idées pour un plan d'action, etc.)</t>
  </si>
  <si>
    <r>
      <t xml:space="preserve">- Absence de définition des conditions de conservation et de protection des fonds, valeurs et biens.
</t>
    </r>
    <r>
      <rPr>
        <u/>
        <sz val="11"/>
        <rFont val="Arial"/>
        <family val="2"/>
      </rPr>
      <t xml:space="preserve">
</t>
    </r>
    <r>
      <rPr>
        <b/>
        <u/>
        <sz val="11"/>
        <color rgb="FFFFC000"/>
        <rFont val="Arial"/>
        <family val="2"/>
      </rPr>
      <t>Actions à mener pour passer au palier supérieur</t>
    </r>
    <r>
      <rPr>
        <b/>
        <sz val="11"/>
        <color rgb="FFFFC000"/>
        <rFont val="Arial"/>
        <family val="2"/>
      </rPr>
      <t xml:space="preserve"> :</t>
    </r>
    <r>
      <rPr>
        <sz val="11"/>
        <rFont val="Arial"/>
        <family val="2"/>
      </rPr>
      <t xml:space="preserve">
</t>
    </r>
    <r>
      <rPr>
        <b/>
        <sz val="11"/>
        <rFont val="Arial"/>
        <family val="2"/>
      </rPr>
      <t>1-</t>
    </r>
    <r>
      <rPr>
        <sz val="11"/>
        <rFont val="Arial"/>
        <family val="2"/>
      </rPr>
      <t xml:space="preserve"> Démarrer un recensement des fonds, valeurs et biens en possession du service, en commençant par ceux à la plus forte valeur.
</t>
    </r>
    <r>
      <rPr>
        <b/>
        <sz val="11"/>
        <rFont val="Arial"/>
        <family val="2"/>
      </rPr>
      <t xml:space="preserve">2- </t>
    </r>
    <r>
      <rPr>
        <sz val="11"/>
        <rFont val="Arial"/>
        <family val="2"/>
      </rPr>
      <t>Définir des conditions de conservation et de protection des fonds, valeurs et biens.</t>
    </r>
  </si>
  <si>
    <r>
      <rPr>
        <b/>
        <sz val="11"/>
        <rFont val="Arial"/>
        <family val="2"/>
      </rPr>
      <t>1 condition minimum :</t>
    </r>
    <r>
      <rPr>
        <sz val="11"/>
        <rFont val="Arial"/>
        <family val="2"/>
      </rPr>
      <t xml:space="preserve">
</t>
    </r>
    <r>
      <rPr>
        <b/>
        <sz val="11"/>
        <rFont val="Arial"/>
        <family val="2"/>
      </rPr>
      <t>a)</t>
    </r>
    <r>
      <rPr>
        <sz val="11"/>
        <rFont val="Arial"/>
        <family val="2"/>
      </rPr>
      <t xml:space="preserve"> les conditions de conservation et de protection des fonds, valeurs et biens sont définies de manière partielle et/ou insuffisamment formalisée et diffusée.
</t>
    </r>
    <r>
      <rPr>
        <b/>
        <u/>
        <sz val="11"/>
        <color rgb="FF00B050"/>
        <rFont val="Arial"/>
        <family val="2"/>
      </rPr>
      <t>Actions à mener pour passer au palier supérieur</t>
    </r>
    <r>
      <rPr>
        <b/>
        <sz val="11"/>
        <color rgb="FF00B050"/>
        <rFont val="Arial"/>
        <family val="2"/>
      </rPr>
      <t xml:space="preserve"> :</t>
    </r>
    <r>
      <rPr>
        <sz val="11"/>
        <rFont val="Arial"/>
        <family val="2"/>
      </rPr>
      <t xml:space="preserve">
</t>
    </r>
    <r>
      <rPr>
        <b/>
        <sz val="11"/>
        <rFont val="Arial"/>
        <family val="2"/>
      </rPr>
      <t>1-</t>
    </r>
    <r>
      <rPr>
        <sz val="11"/>
        <rFont val="Arial"/>
        <family val="2"/>
      </rPr>
      <t xml:space="preserve"> Recenser de manière exhaustive les fonds, valeurs et biens en possession du service.
</t>
    </r>
    <r>
      <rPr>
        <b/>
        <sz val="11"/>
        <rFont val="Arial"/>
        <family val="2"/>
      </rPr>
      <t xml:space="preserve">2- </t>
    </r>
    <r>
      <rPr>
        <sz val="11"/>
        <rFont val="Arial"/>
        <family val="2"/>
      </rPr>
      <t xml:space="preserve">Sécuriser ces actifs selon les règles de sécurité établies.
</t>
    </r>
    <r>
      <rPr>
        <b/>
        <sz val="11"/>
        <rFont val="Arial"/>
        <family val="2"/>
      </rPr>
      <t>3-</t>
    </r>
    <r>
      <rPr>
        <sz val="11"/>
        <rFont val="Arial"/>
        <family val="2"/>
      </rPr>
      <t xml:space="preserve"> Documenter et diffuser les conditions de conservation des actifs recensés.</t>
    </r>
  </si>
  <si>
    <r>
      <rPr>
        <b/>
        <sz val="11"/>
        <rFont val="Arial"/>
        <family val="2"/>
      </rPr>
      <t xml:space="preserve">2 conditions cumulées minimum : </t>
    </r>
    <r>
      <rPr>
        <sz val="11"/>
        <rFont val="Arial"/>
        <family val="2"/>
      </rPr>
      <t xml:space="preserve">
</t>
    </r>
    <r>
      <rPr>
        <b/>
        <sz val="11"/>
        <rFont val="Arial"/>
        <family val="2"/>
      </rPr>
      <t xml:space="preserve">a) </t>
    </r>
    <r>
      <rPr>
        <sz val="11"/>
        <rFont val="Arial"/>
        <family val="2"/>
      </rPr>
      <t xml:space="preserve">les fonds, valeurs et biens font l’objet d’un recensement et d’une protection répondant aux règles de sécurité,
</t>
    </r>
    <r>
      <rPr>
        <b/>
        <sz val="11"/>
        <rFont val="Arial"/>
        <family val="2"/>
      </rPr>
      <t>b)</t>
    </r>
    <r>
      <rPr>
        <sz val="11"/>
        <rFont val="Arial"/>
        <family val="2"/>
      </rPr>
      <t xml:space="preserve"> leurs conditions de conservation sont documentées et diffusées.
</t>
    </r>
    <r>
      <rPr>
        <u/>
        <sz val="11"/>
        <color theme="9" tint="-0.499984740745262"/>
        <rFont val="Arial"/>
        <family val="2"/>
      </rPr>
      <t xml:space="preserve">
</t>
    </r>
    <r>
      <rPr>
        <b/>
        <u/>
        <sz val="11"/>
        <color theme="9" tint="-0.499984740745262"/>
        <rFont val="Arial"/>
        <family val="2"/>
      </rPr>
      <t>Actions à mener pour passer au palier supérieur</t>
    </r>
    <r>
      <rPr>
        <b/>
        <sz val="11"/>
        <color theme="9" tint="-0.499984740745262"/>
        <rFont val="Arial"/>
        <family val="2"/>
      </rPr>
      <t xml:space="preserve"> :</t>
    </r>
    <r>
      <rPr>
        <b/>
        <sz val="11"/>
        <rFont val="Arial"/>
        <family val="2"/>
      </rPr>
      <t xml:space="preserve">
1-</t>
    </r>
    <r>
      <rPr>
        <sz val="11"/>
        <rFont val="Arial"/>
        <family val="2"/>
      </rPr>
      <t xml:space="preserve"> Adapter la sécurisation des actifs en fonction de leur montant ou de leur sensibilité.
</t>
    </r>
    <r>
      <rPr>
        <b/>
        <sz val="11"/>
        <rFont val="Arial"/>
        <family val="2"/>
      </rPr>
      <t>2-</t>
    </r>
    <r>
      <rPr>
        <sz val="11"/>
        <rFont val="Arial"/>
        <family val="2"/>
      </rPr>
      <t xml:space="preserve"> Sensibiliser et former les agents sur la sécurisation des actifs.
</t>
    </r>
    <r>
      <rPr>
        <b/>
        <sz val="11"/>
        <rFont val="Arial"/>
        <family val="2"/>
      </rPr>
      <t xml:space="preserve">3- </t>
    </r>
    <r>
      <rPr>
        <sz val="11"/>
        <rFont val="Arial"/>
        <family val="2"/>
      </rPr>
      <t>Procéder à des exercices pratiques afin de tester les procédures d'urgence.</t>
    </r>
  </si>
  <si>
    <r>
      <rPr>
        <b/>
        <sz val="11"/>
        <rFont val="Arial"/>
        <family val="2"/>
      </rPr>
      <t xml:space="preserve">4 conditions cumulées minimum : 
a) </t>
    </r>
    <r>
      <rPr>
        <sz val="11"/>
        <rFont val="Arial"/>
        <family val="2"/>
      </rPr>
      <t>les fonds, valeurs et biens détenus par l’entité font l’objet d’un recensement et d’une protection, répondant aux règles de sécurité, adaptée en fonction de leur montant ou de leur sensibilité,</t>
    </r>
    <r>
      <rPr>
        <b/>
        <sz val="11"/>
        <rFont val="Arial"/>
        <family val="2"/>
      </rPr>
      <t xml:space="preserve">
b) </t>
    </r>
    <r>
      <rPr>
        <sz val="11"/>
        <rFont val="Arial"/>
        <family val="2"/>
      </rPr>
      <t>leurs conditions de conservation sont documentées et diffusées,</t>
    </r>
    <r>
      <rPr>
        <b/>
        <sz val="11"/>
        <rFont val="Arial"/>
        <family val="2"/>
      </rPr>
      <t xml:space="preserve">
c) </t>
    </r>
    <r>
      <rPr>
        <sz val="11"/>
        <rFont val="Arial"/>
        <family val="2"/>
      </rPr>
      <t>les agents sont parfaitement formés sur la sécurisation des actifs,</t>
    </r>
    <r>
      <rPr>
        <b/>
        <sz val="11"/>
        <rFont val="Arial"/>
        <family val="2"/>
      </rPr>
      <t xml:space="preserve">
d) </t>
    </r>
    <r>
      <rPr>
        <sz val="11"/>
        <rFont val="Arial"/>
        <family val="2"/>
      </rPr>
      <t>les agents sont formés sur les procédures d'urgence et des exercices sont régulièrement réalisés afin de tester les procédures d'urgence.</t>
    </r>
  </si>
  <si>
    <t>Commentaires (notes, remarques, idées pour plan d'action, etc.)</t>
  </si>
  <si>
    <r>
      <rPr>
        <b/>
        <sz val="11"/>
        <rFont val="Arial"/>
        <family val="2"/>
      </rPr>
      <t>3 conditions cumulées minimum :</t>
    </r>
    <r>
      <rPr>
        <sz val="11"/>
        <rFont val="Arial"/>
        <family val="2"/>
      </rPr>
      <t xml:space="preserve">
</t>
    </r>
    <r>
      <rPr>
        <b/>
        <sz val="11"/>
        <rFont val="Arial"/>
        <family val="2"/>
      </rPr>
      <t>a)</t>
    </r>
    <r>
      <rPr>
        <sz val="11"/>
        <rFont val="Arial"/>
        <family val="2"/>
      </rPr>
      <t xml:space="preserve"> la documentation est complète : elle couvre l'ensemble de l'activité du service et l'ensemble des aspects (métier / outils / contrôles) attachés aux tâches,
</t>
    </r>
    <r>
      <rPr>
        <b/>
        <sz val="11"/>
        <rFont val="Arial"/>
        <family val="2"/>
      </rPr>
      <t xml:space="preserve">b) </t>
    </r>
    <r>
      <rPr>
        <sz val="11"/>
        <rFont val="Arial"/>
        <family val="2"/>
      </rPr>
      <t xml:space="preserve">la documentation est systématiquement mise à jour,
</t>
    </r>
    <r>
      <rPr>
        <b/>
        <sz val="11"/>
        <rFont val="Arial"/>
        <family val="2"/>
      </rPr>
      <t xml:space="preserve">c) </t>
    </r>
    <r>
      <rPr>
        <sz val="11"/>
        <rFont val="Arial"/>
        <family val="2"/>
      </rPr>
      <t>une veille réglementaire est organisée et assortie d'un dispositif d'alerte afin de porter les évolutions à la connaissance des agents en temps réel.</t>
    </r>
  </si>
  <si>
    <r>
      <rPr>
        <b/>
        <sz val="11"/>
        <rFont val="Arial"/>
        <family val="2"/>
      </rPr>
      <t xml:space="preserve">1 condition minimum :
a) </t>
    </r>
    <r>
      <rPr>
        <sz val="11"/>
        <rFont val="Arial"/>
        <family val="2"/>
      </rPr>
      <t xml:space="preserve">la documentation est mise en ligne sur l'intranet ou un serveur commun, selon un plan de classement par thématique et par date.
</t>
    </r>
    <r>
      <rPr>
        <b/>
        <u/>
        <sz val="11"/>
        <color theme="9" tint="-0.499984740745262"/>
        <rFont val="Arial"/>
        <family val="2"/>
      </rPr>
      <t>Action à mener pour passer au palier supérieur</t>
    </r>
    <r>
      <rPr>
        <b/>
        <sz val="11"/>
        <color theme="9" tint="-0.499984740745262"/>
        <rFont val="Arial"/>
        <family val="2"/>
      </rPr>
      <t xml:space="preserve"> :</t>
    </r>
    <r>
      <rPr>
        <sz val="11"/>
        <rFont val="Arial"/>
        <family val="2"/>
      </rPr>
      <t xml:space="preserve">
</t>
    </r>
    <r>
      <rPr>
        <b/>
        <sz val="11"/>
        <rFont val="Arial"/>
        <family val="2"/>
      </rPr>
      <t>1-</t>
    </r>
    <r>
      <rPr>
        <sz val="11"/>
        <rFont val="Arial"/>
        <family val="2"/>
      </rPr>
      <t xml:space="preserve"> Désigner un référent « documentation » chargé de s'assurer du classement des supports de documentation.</t>
    </r>
  </si>
  <si>
    <r>
      <rPr>
        <b/>
        <sz val="11"/>
        <rFont val="Arial"/>
        <family val="2"/>
      </rPr>
      <t xml:space="preserve">2 conditions cumulées minimum : </t>
    </r>
    <r>
      <rPr>
        <sz val="11"/>
        <rFont val="Arial"/>
        <family val="2"/>
      </rPr>
      <t xml:space="preserve">
</t>
    </r>
    <r>
      <rPr>
        <b/>
        <sz val="11"/>
        <rFont val="Arial"/>
        <family val="2"/>
      </rPr>
      <t>a)</t>
    </r>
    <r>
      <rPr>
        <sz val="11"/>
        <rFont val="Arial"/>
        <family val="2"/>
      </rPr>
      <t xml:space="preserve"> la documentation est mise en ligne sur l'intranet ou un serveur commun, selon un plan de classement par thématique et par date,
</t>
    </r>
    <r>
      <rPr>
        <b/>
        <sz val="11"/>
        <rFont val="Arial"/>
        <family val="2"/>
      </rPr>
      <t xml:space="preserve">b) </t>
    </r>
    <r>
      <rPr>
        <sz val="11"/>
        <rFont val="Arial"/>
        <family val="2"/>
      </rPr>
      <t>le classement des supports de documentation est assuré par un référent « documentation ».</t>
    </r>
  </si>
  <si>
    <r>
      <t xml:space="preserve">- La documentation des risques est inexistante.
</t>
    </r>
    <r>
      <rPr>
        <b/>
        <u/>
        <sz val="11"/>
        <color rgb="FFFFC000"/>
        <rFont val="Arial"/>
        <family val="2"/>
      </rPr>
      <t>Actions à mener pour passer au palier supérieur</t>
    </r>
    <r>
      <rPr>
        <b/>
        <sz val="11"/>
        <color rgb="FFFFC000"/>
        <rFont val="Arial"/>
        <family val="2"/>
      </rPr>
      <t xml:space="preserve"> :</t>
    </r>
    <r>
      <rPr>
        <sz val="11"/>
        <rFont val="Arial"/>
        <family val="2"/>
      </rPr>
      <t xml:space="preserve"> 
</t>
    </r>
    <r>
      <rPr>
        <b/>
        <sz val="11"/>
        <rFont val="Arial"/>
        <family val="2"/>
      </rPr>
      <t>1-</t>
    </r>
    <r>
      <rPr>
        <sz val="11"/>
        <rFont val="Arial"/>
        <family val="2"/>
      </rPr>
      <t xml:space="preserve"> Identifier les risques de l'activité.
</t>
    </r>
    <r>
      <rPr>
        <b/>
        <sz val="11"/>
        <rFont val="Arial"/>
        <family val="2"/>
      </rPr>
      <t xml:space="preserve">2- </t>
    </r>
    <r>
      <rPr>
        <sz val="11"/>
        <rFont val="Arial"/>
        <family val="2"/>
      </rPr>
      <t>Commencer à documenter ces risques et les moyens pour les couvrir.</t>
    </r>
  </si>
  <si>
    <r>
      <rPr>
        <b/>
        <sz val="11"/>
        <rFont val="Arial"/>
        <family val="2"/>
      </rPr>
      <t xml:space="preserve">2 conditions cumulées minimum : </t>
    </r>
    <r>
      <rPr>
        <sz val="11"/>
        <rFont val="Arial"/>
        <family val="2"/>
      </rPr>
      <t xml:space="preserve">
</t>
    </r>
    <r>
      <rPr>
        <b/>
        <sz val="11"/>
        <rFont val="Arial"/>
        <family val="2"/>
      </rPr>
      <t xml:space="preserve">a) </t>
    </r>
    <r>
      <rPr>
        <sz val="11"/>
        <rFont val="Arial"/>
        <family val="2"/>
      </rPr>
      <t xml:space="preserve">existence de supports d'analyse des risques, au moins pour les processus à enjeux,
</t>
    </r>
    <r>
      <rPr>
        <b/>
        <sz val="11"/>
        <rFont val="Arial"/>
        <family val="2"/>
      </rPr>
      <t>b)</t>
    </r>
    <r>
      <rPr>
        <sz val="11"/>
        <rFont val="Arial"/>
        <family val="2"/>
      </rPr>
      <t xml:space="preserve"> les supports sont récents mais ne sont pas actualisés en temps réel.
</t>
    </r>
    <r>
      <rPr>
        <b/>
        <u/>
        <sz val="11"/>
        <color theme="9" tint="-0.249977111117893"/>
        <rFont val="Arial"/>
        <family val="2"/>
      </rPr>
      <t>Actions à mener pour passer au palier supérieur</t>
    </r>
    <r>
      <rPr>
        <b/>
        <sz val="11"/>
        <color theme="9" tint="-0.249977111117893"/>
        <rFont val="Arial"/>
        <family val="2"/>
      </rPr>
      <t xml:space="preserve"> : </t>
    </r>
    <r>
      <rPr>
        <sz val="11"/>
        <rFont val="Arial"/>
        <family val="2"/>
      </rPr>
      <t xml:space="preserve">
</t>
    </r>
    <r>
      <rPr>
        <b/>
        <sz val="11"/>
        <rFont val="Arial"/>
        <family val="2"/>
      </rPr>
      <t>1-</t>
    </r>
    <r>
      <rPr>
        <sz val="11"/>
        <rFont val="Arial"/>
        <family val="2"/>
      </rPr>
      <t xml:space="preserve"> Créer des supports d'analyse des risques pour toutes les activités qui ne sont pas encore couvertes.
</t>
    </r>
    <r>
      <rPr>
        <b/>
        <sz val="11"/>
        <rFont val="Arial"/>
        <family val="2"/>
      </rPr>
      <t>2-</t>
    </r>
    <r>
      <rPr>
        <sz val="11"/>
        <rFont val="Arial"/>
        <family val="2"/>
      </rPr>
      <t xml:space="preserve"> Organiser une veille afin de compléter les supports en temps réel dès l'apparition de nouveaux risques et alerter les acteurs concernés.
</t>
    </r>
  </si>
  <si>
    <r>
      <rPr>
        <b/>
        <sz val="11"/>
        <rFont val="Arial"/>
        <family val="2"/>
      </rPr>
      <t xml:space="preserve">2 conditions cumulées minimum : </t>
    </r>
    <r>
      <rPr>
        <sz val="11"/>
        <rFont val="Arial"/>
        <family val="2"/>
      </rPr>
      <t xml:space="preserve">
</t>
    </r>
    <r>
      <rPr>
        <b/>
        <sz val="11"/>
        <rFont val="Arial"/>
        <family val="2"/>
      </rPr>
      <t>a)</t>
    </r>
    <r>
      <rPr>
        <sz val="11"/>
        <rFont val="Arial"/>
        <family val="2"/>
      </rPr>
      <t xml:space="preserve"> existence de supports d'analyse des risques pour l'ensemble de l'activité décrivant les principaux risques attachés à celle-ci et les mesures de contrôle interne pour les couvrir,
</t>
    </r>
    <r>
      <rPr>
        <b/>
        <sz val="11"/>
        <rFont val="Arial"/>
        <family val="2"/>
      </rPr>
      <t xml:space="preserve">b) </t>
    </r>
    <r>
      <rPr>
        <sz val="11"/>
        <rFont val="Arial"/>
        <family val="2"/>
      </rPr>
      <t xml:space="preserve">existence d'une veille permettant de compléter ces supports dès l'apparition de nouveaux risques et d'une alerte auprès des acteurs concernés.
</t>
    </r>
  </si>
  <si>
    <r>
      <rPr>
        <b/>
        <sz val="11"/>
        <color rgb="FF000000"/>
        <rFont val="Arial"/>
        <family val="2"/>
      </rPr>
      <t>5 conditions cumulées minimum :</t>
    </r>
    <r>
      <rPr>
        <sz val="11"/>
        <color rgb="FF000000"/>
        <rFont val="Arial"/>
        <family val="2"/>
      </rPr>
      <t xml:space="preserve">
</t>
    </r>
    <r>
      <rPr>
        <b/>
        <sz val="11"/>
        <color rgb="FF000000"/>
        <rFont val="Arial"/>
        <family val="2"/>
      </rPr>
      <t>a)</t>
    </r>
    <r>
      <rPr>
        <sz val="11"/>
        <color rgb="FF000000"/>
        <rFont val="Arial"/>
        <family val="2"/>
      </rPr>
      <t xml:space="preserve"> le système d'information conserve la trace des acteurs qui se connectent à l'application,
</t>
    </r>
    <r>
      <rPr>
        <b/>
        <sz val="11"/>
        <color rgb="FF000000"/>
        <rFont val="Arial"/>
        <family val="2"/>
      </rPr>
      <t xml:space="preserve">b) </t>
    </r>
    <r>
      <rPr>
        <sz val="11"/>
        <color rgb="FF000000"/>
        <rFont val="Arial"/>
        <family val="2"/>
      </rPr>
      <t xml:space="preserve">il permet d'identifier l'acteur pour chaque transaction / opération,
</t>
    </r>
    <r>
      <rPr>
        <b/>
        <sz val="11"/>
        <color rgb="FF000000"/>
        <rFont val="Arial"/>
        <family val="2"/>
      </rPr>
      <t>c)</t>
    </r>
    <r>
      <rPr>
        <sz val="11"/>
        <color rgb="FF000000"/>
        <rFont val="Arial"/>
        <family val="2"/>
      </rPr>
      <t xml:space="preserve"> les règles d'accès de celui-ci (identifiant individuel et mot de passe confidentiel) sont définies et respectées. Cela implique que toutes les règles d'accès sont diffusées à tous les agents et qu'une vigilance est portée</t>
    </r>
    <r>
      <rPr>
        <sz val="11"/>
        <rFont val="Arial"/>
        <family val="2"/>
      </rPr>
      <t xml:space="preserve"> sur l'échange entre agents des identifiants et mots de passe,</t>
    </r>
    <r>
      <rPr>
        <sz val="11"/>
        <color rgb="FF000000"/>
        <rFont val="Arial"/>
        <family val="2"/>
      </rPr>
      <t xml:space="preserve">
</t>
    </r>
    <r>
      <rPr>
        <b/>
        <sz val="11"/>
        <color rgb="FF000000"/>
        <rFont val="Arial"/>
        <family val="2"/>
      </rPr>
      <t>d)</t>
    </r>
    <r>
      <rPr>
        <sz val="11"/>
        <color rgb="FF000000"/>
        <rFont val="Arial"/>
        <family val="2"/>
      </rPr>
      <t xml:space="preserve"> les règles d'accès sont sécurisées sur le plan technique (ex : l'application impose le changement régulier des mots de passe),
</t>
    </r>
    <r>
      <rPr>
        <b/>
        <sz val="11"/>
        <color rgb="FF000000"/>
        <rFont val="Arial"/>
        <family val="2"/>
      </rPr>
      <t>e)</t>
    </r>
    <r>
      <rPr>
        <sz val="11"/>
        <color rgb="FF000000"/>
        <rFont val="Arial"/>
        <family val="2"/>
      </rPr>
      <t xml:space="preserve"> des revues d’habilitations sont périodiquement organisées (</t>
    </r>
    <r>
      <rPr>
        <i/>
        <sz val="11"/>
        <color rgb="FF000000"/>
        <rFont val="Arial"/>
        <family val="2"/>
      </rPr>
      <t>a minima</t>
    </r>
    <r>
      <rPr>
        <sz val="11"/>
        <color rgb="FF000000"/>
        <rFont val="Arial"/>
        <family val="2"/>
      </rPr>
      <t xml:space="preserve"> annuellement) pour toutes les applications afin de suivre au plus près les mouvements de personnel.</t>
    </r>
  </si>
  <si>
    <r>
      <t xml:space="preserve">- Aucun dispositif d’archivage n'est organisé : l'archivage et ses modalités sont laissés à l'initiative des acteurs.
</t>
    </r>
    <r>
      <rPr>
        <b/>
        <u/>
        <sz val="11"/>
        <color rgb="FFFFC000"/>
        <rFont val="Arial"/>
        <family val="2"/>
      </rPr>
      <t xml:space="preserve">
Action à mener pour passer au palier supérieur</t>
    </r>
    <r>
      <rPr>
        <b/>
        <sz val="11"/>
        <color rgb="FFFFC000"/>
        <rFont val="Arial"/>
        <family val="2"/>
      </rPr>
      <t xml:space="preserve"> :</t>
    </r>
    <r>
      <rPr>
        <sz val="11"/>
        <color rgb="FF000000"/>
        <rFont val="Arial"/>
        <family val="2"/>
      </rPr>
      <t xml:space="preserve">
</t>
    </r>
    <r>
      <rPr>
        <b/>
        <sz val="11"/>
        <color rgb="FF000000"/>
        <rFont val="Arial"/>
        <family val="2"/>
      </rPr>
      <t>1-</t>
    </r>
    <r>
      <rPr>
        <sz val="11"/>
        <color rgb="FF000000"/>
        <rFont val="Arial"/>
        <family val="2"/>
      </rPr>
      <t xml:space="preserve"> Définir une politique d'archivage commune à tous.</t>
    </r>
  </si>
  <si>
    <r>
      <rPr>
        <b/>
        <sz val="11"/>
        <color rgb="FF000000"/>
        <rFont val="Arial"/>
        <family val="2"/>
      </rPr>
      <t>1 condition minimum :</t>
    </r>
    <r>
      <rPr>
        <sz val="11"/>
        <color rgb="FF000000"/>
        <rFont val="Arial"/>
        <family val="2"/>
      </rPr>
      <t xml:space="preserve">
</t>
    </r>
    <r>
      <rPr>
        <b/>
        <sz val="11"/>
        <color rgb="FF000000"/>
        <rFont val="Arial"/>
        <family val="2"/>
      </rPr>
      <t>a)</t>
    </r>
    <r>
      <rPr>
        <sz val="11"/>
        <color rgb="FF000000"/>
        <rFont val="Arial"/>
        <family val="2"/>
      </rPr>
      <t xml:space="preserve"> des consignes existent en matière d'archivage, mais elles ne sont pas suffisamment formalisées ou diffusées.
</t>
    </r>
    <r>
      <rPr>
        <sz val="11"/>
        <color rgb="FF92D050"/>
        <rFont val="Arial"/>
        <family val="2"/>
      </rPr>
      <t xml:space="preserve">
</t>
    </r>
    <r>
      <rPr>
        <b/>
        <u/>
        <sz val="11"/>
        <color rgb="FF00B050"/>
        <rFont val="Arial"/>
        <family val="2"/>
      </rPr>
      <t>Actions à mener pour passer au palier supérieur</t>
    </r>
    <r>
      <rPr>
        <b/>
        <sz val="11"/>
        <color rgb="FF00B050"/>
        <rFont val="Arial"/>
        <family val="2"/>
      </rPr>
      <t xml:space="preserve"> :</t>
    </r>
    <r>
      <rPr>
        <sz val="11"/>
        <color rgb="FF000000"/>
        <rFont val="Arial"/>
        <family val="2"/>
      </rPr>
      <t xml:space="preserve">
</t>
    </r>
    <r>
      <rPr>
        <b/>
        <sz val="11"/>
        <color rgb="FF000000"/>
        <rFont val="Arial"/>
        <family val="2"/>
      </rPr>
      <t>1-</t>
    </r>
    <r>
      <rPr>
        <sz val="11"/>
        <color rgb="FF000000"/>
        <rFont val="Arial"/>
        <family val="2"/>
      </rPr>
      <t xml:space="preserve"> Définir avec précision l'intégralité de la politique d'archivage et les procédures applicables en la matière. 
</t>
    </r>
    <r>
      <rPr>
        <b/>
        <sz val="11"/>
        <color rgb="FF000000"/>
        <rFont val="Arial"/>
        <family val="2"/>
      </rPr>
      <t>2-</t>
    </r>
    <r>
      <rPr>
        <sz val="11"/>
        <color rgb="FF000000"/>
        <rFont val="Arial"/>
        <family val="2"/>
      </rPr>
      <t xml:space="preserve"> Diffuser la politique d'archivage à tous les acteurs et surveiller son respect. Mettre en place à ce titre des contrôles réguliers pour s'assurer que les règles sont respectées et rappeler les procédures si besoin.
</t>
    </r>
    <r>
      <rPr>
        <b/>
        <sz val="11"/>
        <color rgb="FF000000"/>
        <rFont val="Arial"/>
        <family val="2"/>
      </rPr>
      <t xml:space="preserve">3- </t>
    </r>
    <r>
      <rPr>
        <sz val="11"/>
        <color rgb="FF000000"/>
        <rFont val="Arial"/>
        <family val="2"/>
      </rPr>
      <t xml:space="preserve">Mettre en place un plan de classement organisé par thématique et par date afin de garantir l'accessibilité des archives à tous. </t>
    </r>
  </si>
  <si>
    <r>
      <rPr>
        <b/>
        <sz val="11"/>
        <color rgb="FF000000"/>
        <rFont val="Arial"/>
        <family val="2"/>
      </rPr>
      <t>3 conditions cumulées minimum :</t>
    </r>
    <r>
      <rPr>
        <sz val="11"/>
        <color rgb="FF000000"/>
        <rFont val="Arial"/>
        <family val="2"/>
      </rPr>
      <t xml:space="preserve">
</t>
    </r>
    <r>
      <rPr>
        <b/>
        <sz val="11"/>
        <color rgb="FF000000"/>
        <rFont val="Arial"/>
        <family val="2"/>
      </rPr>
      <t xml:space="preserve">a) </t>
    </r>
    <r>
      <rPr>
        <sz val="11"/>
        <color rgb="FF000000"/>
        <rFont val="Arial"/>
        <family val="2"/>
      </rPr>
      <t xml:space="preserve">une politique d'archivage est définie, diffusée et respectée au sein du service,
</t>
    </r>
    <r>
      <rPr>
        <b/>
        <sz val="11"/>
        <color rgb="FF000000"/>
        <rFont val="Arial"/>
        <family val="2"/>
      </rPr>
      <t>b)</t>
    </r>
    <r>
      <rPr>
        <sz val="11"/>
        <color rgb="FF000000"/>
        <rFont val="Arial"/>
        <family val="2"/>
      </rPr>
      <t xml:space="preserve"> l'accessibilité des archives est garantie (plan de classement organisé par thématique et par date),
</t>
    </r>
    <r>
      <rPr>
        <b/>
        <sz val="11"/>
        <color rgb="FF000000"/>
        <rFont val="Arial"/>
        <family val="2"/>
      </rPr>
      <t xml:space="preserve">c) </t>
    </r>
    <r>
      <rPr>
        <sz val="11"/>
        <color rgb="FF000000"/>
        <rFont val="Arial"/>
        <family val="2"/>
      </rPr>
      <t>les documents relatifs au dispositif de contrôle interne (cartographie des risques, plan d'action, plan de contrôle, OFN, etc.) sont archivés dans leurs versions successives.</t>
    </r>
  </si>
  <si>
    <r>
      <t xml:space="preserve">- Le SI ne conserve pas la trace des contrôles contemporains réalisés par les acteurs.
- Aucune traçabilité des contrôles contemporains hors SI n'est organisée.
</t>
    </r>
    <r>
      <rPr>
        <b/>
        <u/>
        <sz val="11"/>
        <color rgb="FFFFC000"/>
        <rFont val="Arial"/>
        <family val="2"/>
      </rPr>
      <t>Actions à mener pour passer au palier supérieur</t>
    </r>
    <r>
      <rPr>
        <b/>
        <sz val="11"/>
        <color rgb="FFFFC000"/>
        <rFont val="Arial"/>
        <family val="2"/>
      </rPr>
      <t xml:space="preserve"> :</t>
    </r>
    <r>
      <rPr>
        <sz val="11"/>
        <rFont val="Arial"/>
        <family val="2"/>
      </rPr>
      <t xml:space="preserve">
</t>
    </r>
    <r>
      <rPr>
        <b/>
        <sz val="11"/>
        <rFont val="Arial"/>
        <family val="2"/>
      </rPr>
      <t xml:space="preserve">1- </t>
    </r>
    <r>
      <rPr>
        <sz val="11"/>
        <rFont val="Arial"/>
        <family val="2"/>
      </rPr>
      <t xml:space="preserve">Au sein du SI, évolution technique permettant de tracer les contrôles contemporains réalisés par les acteurs.
</t>
    </r>
    <r>
      <rPr>
        <b/>
        <sz val="11"/>
        <rFont val="Arial"/>
        <family val="2"/>
      </rPr>
      <t>2-</t>
    </r>
    <r>
      <rPr>
        <sz val="11"/>
        <rFont val="Arial"/>
        <family val="2"/>
      </rPr>
      <t xml:space="preserve"> Hors SI, établir des procédures claires relatives à la matérialisation des contrôles contemporains.</t>
    </r>
  </si>
  <si>
    <r>
      <rPr>
        <b/>
        <sz val="11"/>
        <rFont val="Arial"/>
        <family val="2"/>
      </rPr>
      <t>2 conditions cumulées minimum :</t>
    </r>
    <r>
      <rPr>
        <sz val="11"/>
        <rFont val="Arial"/>
        <family val="2"/>
      </rPr>
      <t xml:space="preserve">
Les contrôles réalisés </t>
    </r>
    <r>
      <rPr>
        <i/>
        <sz val="11"/>
        <rFont val="Arial"/>
        <family val="2"/>
      </rPr>
      <t xml:space="preserve">a posteriori </t>
    </r>
    <r>
      <rPr>
        <sz val="11"/>
        <rFont val="Arial"/>
        <family val="2"/>
      </rPr>
      <t xml:space="preserve">sont : 
</t>
    </r>
    <r>
      <rPr>
        <b/>
        <sz val="11"/>
        <rFont val="Arial"/>
        <family val="2"/>
      </rPr>
      <t>a)</t>
    </r>
    <r>
      <rPr>
        <sz val="11"/>
        <rFont val="Arial"/>
        <family val="2"/>
      </rPr>
      <t xml:space="preserve"> documentés (méthodologie de contrôle, échantillon contrôlé) dans des supports harmonisés qui identifient des procédures communes à tous les acteurs,
</t>
    </r>
    <r>
      <rPr>
        <b/>
        <sz val="11"/>
        <rFont val="Arial"/>
        <family val="2"/>
      </rPr>
      <t>b)</t>
    </r>
    <r>
      <rPr>
        <sz val="11"/>
        <rFont val="Arial"/>
        <family val="2"/>
      </rPr>
      <t xml:space="preserve"> formalisés (résultats du contrôle, pistes d'amélioration identifiées) dans des supports harmonisés.</t>
    </r>
  </si>
  <si>
    <t>1- ORGANISATION DES ACTEURS</t>
  </si>
  <si>
    <t>Modalités de mise en œuvre (outil, périmètre, etc.)</t>
  </si>
  <si>
    <t xml:space="preserve"> Éléments probants :
- liste de la documentation existante ;
- documentation sur les contrôles à réaliser ;
- programme de documentation ; 
- date de la documentation existante ;
- OFN désignant un responsable de la documentation ;
- newsletters ou message portant sur les actualités réglementaires adressé par le chef de service aux agents.</t>
  </si>
  <si>
    <t>Éléments probants :
- copie d'écran de l'espace intranet dédié à la documentation ;
- consignes de classement ; 
- désignation d'un référent « documentation » ;
- etc.</t>
  </si>
  <si>
    <t>Éléments probants :
- référentiels de contrôle interne (RCI) ou autres supports d'analyse des risques, adaptés à la structure et actualisés ;
- etc.</t>
  </si>
  <si>
    <t>Éléments probants :
- catalogue de formation ;
- plan annuel de formation ;
- dates de dernière mise à jour des modules ;
- tableau désignant un responsable de la mise à jour pour chaque module et la fréquence à laquelle celui-ci doit passer le module en revue.</t>
  </si>
  <si>
    <r>
      <t xml:space="preserve">Éléments probants :
</t>
    </r>
    <r>
      <rPr>
        <sz val="9"/>
        <color rgb="FF3333FF"/>
        <rFont val="Arial"/>
        <family val="2"/>
      </rPr>
      <t>- organigramme fonctionnel nominatif (OFN) complet et actualisé, listant l'ensemble des tâches incombant au service et précisant, pour chaque tâche relevant de chaque service, le nom du/des titulaire(s) et du/des suppléant(s), les délégations de pouvoir/de signature accordées, les applications/ profils informatiques utilisés ;
- fiches de poste, diffusées ou accessibles, décrivant les attributions attachées à chaque type de poste au sein du service ; 
- tableau de suivi des délégations de signature ;
- dispositif d'actualisation en temps réel des habilitations et profils informatiques ;
- etc.</t>
    </r>
  </si>
  <si>
    <t>Éléments probants :
- OFN désignant, pour chaque tâche,un ou plusieurs suppléant(s) ;
- modes opératoires décrivant chaque tâche, facilement accessibles ou diffusés ;
- formations internes ou externes de tous les agents sur plusieurs tâches du service ;
- etc.</t>
  </si>
  <si>
    <r>
      <t xml:space="preserve">Éléments probants :
</t>
    </r>
    <r>
      <rPr>
        <sz val="10"/>
        <color rgb="FF3333FF"/>
        <rFont val="Arial"/>
        <family val="2"/>
      </rPr>
      <t>- matrice d'incompatibilité des tâches ;
- OFN démontrant l'absence de cumuls de tâches incompatibles par un même agent et démontrant la systématisation de la séparation des tâches ;
- auto-contrôle systématique de l'absence d'incompatibilité entre les profils attribués à un agent en tant que titulaire et suppléant ;
- blocage en cas d'octroi de profils incompatibles entre eux à un même agent ;
- en l'absence de séparation des tâches, contrôle de supervision a posteriori réalisé périodiquement par le chef de service et formalisé ;
- etc.</t>
    </r>
  </si>
  <si>
    <t>Éléments probants :
- document formalisant la politique de contrôle : plan de contrôle, etc. ;
- consignes diffusées par le chef de service sur les points d'auto-contrôle et de contrôle mutuel à respecter au sein des procédures ;
- traces des contrôles de supervision a posteriori réalisés par le chef de service ;
- etc.</t>
  </si>
  <si>
    <t>Éléments probants :
- coffre fort ;
- diffusion et affichage de consignes de sécurité ;
- dispositif de filtrage des accès aux locaux (renforcé pour locaux sensibles, tels que les salles contenant les serveurs informatiques) ;
- exercices d'alarme ;
- etc.</t>
  </si>
  <si>
    <r>
      <t xml:space="preserve">- Aucune gouvernance de la maîtrise des risques n’est prévue ou effective.
</t>
    </r>
    <r>
      <rPr>
        <b/>
        <u/>
        <sz val="11"/>
        <color rgb="FFFFC000"/>
        <rFont val="Arial"/>
        <family val="2"/>
      </rPr>
      <t>Actions à mener pour passer au palier supérieur</t>
    </r>
    <r>
      <rPr>
        <sz val="11"/>
        <color rgb="FFFFC000"/>
        <rFont val="Arial"/>
        <family val="2"/>
      </rPr>
      <t xml:space="preserve"> :</t>
    </r>
    <r>
      <rPr>
        <sz val="11"/>
        <rFont val="Arial"/>
        <family val="2"/>
      </rPr>
      <t xml:space="preserve">
</t>
    </r>
    <r>
      <rPr>
        <b/>
        <sz val="11"/>
        <rFont val="Arial"/>
        <family val="2"/>
      </rPr>
      <t>1-</t>
    </r>
    <r>
      <rPr>
        <sz val="11"/>
        <rFont val="Arial"/>
        <family val="2"/>
      </rPr>
      <t xml:space="preserve"> Mettre à l'ordre du jour le sujet de la maîtrise des risques lors des réunions financières.
</t>
    </r>
    <r>
      <rPr>
        <b/>
        <sz val="11"/>
        <rFont val="Arial"/>
        <family val="2"/>
      </rPr>
      <t>2-</t>
    </r>
    <r>
      <rPr>
        <sz val="11"/>
        <rFont val="Arial"/>
        <family val="2"/>
      </rPr>
      <t xml:space="preserve"> Associer à ces réunions un maximum d'acteurs concernés par la démarche.
</t>
    </r>
    <r>
      <rPr>
        <b/>
        <sz val="11"/>
        <rFont val="Arial"/>
        <family val="2"/>
      </rPr>
      <t xml:space="preserve">3- </t>
    </r>
    <r>
      <rPr>
        <sz val="11"/>
        <rFont val="Arial"/>
        <family val="2"/>
      </rPr>
      <t xml:space="preserve">Désigner un acteur pour l'animation des décisions prises lors des réunions.
</t>
    </r>
    <r>
      <rPr>
        <b/>
        <sz val="11"/>
        <rFont val="Arial"/>
        <family val="2"/>
      </rPr>
      <t xml:space="preserve">4- </t>
    </r>
    <r>
      <rPr>
        <sz val="11"/>
        <rFont val="Arial"/>
        <family val="2"/>
      </rPr>
      <t>Mettre par écrit les décisions prises en faveur de la maîtrise des risques.</t>
    </r>
  </si>
  <si>
    <r>
      <rPr>
        <b/>
        <sz val="11"/>
        <color rgb="FF000000"/>
        <rFont val="Arial"/>
        <family val="2"/>
      </rPr>
      <t>6 conditions cumulées minimum :
a)</t>
    </r>
    <r>
      <rPr>
        <sz val="11"/>
        <color rgb="FF000000"/>
        <rFont val="Arial"/>
        <family val="2"/>
      </rPr>
      <t xml:space="preserve"> une structure spécifiquement dédiée à la gouvernance de la maîtrise des risques, présidée par un acteur ayant autorité, est mise en place et se réunit à échéance périodique (au moins une fois par an),
</t>
    </r>
    <r>
      <rPr>
        <b/>
        <sz val="11"/>
        <color rgb="FF000000"/>
        <rFont val="Arial"/>
        <family val="2"/>
      </rPr>
      <t xml:space="preserve">b) </t>
    </r>
    <r>
      <rPr>
        <sz val="11"/>
        <color rgb="FF000000"/>
        <rFont val="Arial"/>
        <family val="2"/>
      </rPr>
      <t xml:space="preserve">la structure associe tous les acteurs concernés par la maîtrise des risques, au-delà de la sphère financière (acteurs opérationnels et fonctions support),
</t>
    </r>
    <r>
      <rPr>
        <b/>
        <sz val="11"/>
        <color rgb="FF000000"/>
        <rFont val="Arial"/>
        <family val="2"/>
      </rPr>
      <t>c)</t>
    </r>
    <r>
      <rPr>
        <sz val="11"/>
        <color rgb="FF000000"/>
        <rFont val="Arial"/>
        <family val="2"/>
      </rPr>
      <t xml:space="preserve"> son champ de compétence couvre tous les aspects de la maîtrise des risques, incluant le contrôle interne métier,
</t>
    </r>
    <r>
      <rPr>
        <b/>
        <sz val="11"/>
        <color rgb="FF000000"/>
        <rFont val="Arial"/>
        <family val="2"/>
      </rPr>
      <t xml:space="preserve">d) </t>
    </r>
    <r>
      <rPr>
        <sz val="11"/>
        <color rgb="FF000000"/>
        <rFont val="Arial"/>
        <family val="2"/>
      </rPr>
      <t xml:space="preserve">un référent « contrôle interne » est chargé de l'animation du dispositif décidé par l'instance avec l'aide de relais dans chaque service impliqué dans la démarche ; il dispose d'un positionnement hiérarchique qui lui confère un champ d'action suffisant, au-delà de la pure sphère financière,
</t>
    </r>
    <r>
      <rPr>
        <b/>
        <sz val="11"/>
        <color rgb="FF000000"/>
        <rFont val="Arial"/>
        <family val="2"/>
      </rPr>
      <t>e)</t>
    </r>
    <r>
      <rPr>
        <sz val="11"/>
        <color rgb="FF000000"/>
        <rFont val="Arial"/>
        <family val="2"/>
      </rPr>
      <t xml:space="preserve"> en cas d'empêchement/défaillance/absence, la suppléance des tâches du référents est assurée,
</t>
    </r>
    <r>
      <rPr>
        <b/>
        <sz val="11"/>
        <color rgb="FF000000"/>
        <rFont val="Arial"/>
        <family val="2"/>
      </rPr>
      <t xml:space="preserve">f) </t>
    </r>
    <r>
      <rPr>
        <sz val="11"/>
        <color rgb="FF000000"/>
        <rFont val="Arial"/>
        <family val="2"/>
      </rPr>
      <t xml:space="preserve">Un document-cadre formalise l'organisation du dispositif de maîtrise des risques au sein de l'entité, précise ses objectifs et sa méthodologie ainsi que les acteurs en charge de la gouvernance et du pilotage ; il est signé par un acteur de haut niveau et largement diffusé.
</t>
    </r>
    <r>
      <rPr>
        <u/>
        <sz val="11"/>
        <color rgb="FF000000"/>
        <rFont val="Arial"/>
        <family val="2"/>
      </rPr>
      <t>Si la taille de la structure ne le permet pas</t>
    </r>
    <r>
      <rPr>
        <sz val="11"/>
        <color rgb="FF000000"/>
        <rFont val="Arial"/>
        <family val="2"/>
      </rPr>
      <t>, la démarche de maîtrise des risques est formalisée dans un document-cadre largement diffusé et portée au minimum par un acteur ayant autorité. Elle est relayée et animée sur le terrain par un référent spécifiquement désigné.</t>
    </r>
  </si>
  <si>
    <r>
      <rPr>
        <sz val="11"/>
        <rFont val="Arial"/>
        <family val="2"/>
      </rPr>
      <t xml:space="preserve">- Aucune réflexion sur le périmètre d'activité de l'entité et des processus associés n'a été menée.
- Il existe des pans d'activité ou des services de l'entité non couverts par le dispositif de maîtrise des risques.
</t>
    </r>
    <r>
      <rPr>
        <b/>
        <u/>
        <sz val="11"/>
        <color rgb="FFFFC000"/>
        <rFont val="Arial"/>
        <family val="2"/>
      </rPr>
      <t>Action à mener pour passer au palier supérieur</t>
    </r>
    <r>
      <rPr>
        <b/>
        <sz val="11"/>
        <color rgb="FFFFC000"/>
        <rFont val="Arial"/>
        <family val="2"/>
      </rPr>
      <t xml:space="preserve"> </t>
    </r>
    <r>
      <rPr>
        <sz val="11"/>
        <color rgb="FFFFC000"/>
        <rFont val="Arial"/>
        <family val="2"/>
      </rPr>
      <t>:</t>
    </r>
    <r>
      <rPr>
        <sz val="11"/>
        <rFont val="Arial"/>
        <family val="2"/>
      </rPr>
      <t xml:space="preserve">
</t>
    </r>
    <r>
      <rPr>
        <b/>
        <sz val="11"/>
        <rFont val="Arial"/>
        <family val="2"/>
      </rPr>
      <t>1-</t>
    </r>
    <r>
      <rPr>
        <sz val="11"/>
        <rFont val="Arial"/>
        <family val="2"/>
      </rPr>
      <t xml:space="preserve"> Entamer un travail de détermination du périmètre d'activité de l'entité et détailler les processus associés afin de vérifier que le dispositif de maîtrise des risques mis en place couvre bien l'activité.</t>
    </r>
  </si>
  <si>
    <r>
      <rPr>
        <b/>
        <sz val="11"/>
        <rFont val="Arial"/>
        <family val="2"/>
      </rPr>
      <t>2 conditions cumulées minimum :</t>
    </r>
    <r>
      <rPr>
        <sz val="11"/>
        <rFont val="Arial"/>
        <family val="2"/>
      </rPr>
      <t xml:space="preserve">
</t>
    </r>
    <r>
      <rPr>
        <b/>
        <sz val="11"/>
        <rFont val="Arial"/>
        <family val="2"/>
      </rPr>
      <t>a)</t>
    </r>
    <r>
      <rPr>
        <sz val="11"/>
        <rFont val="Arial"/>
        <family val="2"/>
      </rPr>
      <t xml:space="preserve"> une réflexion sur le périmètre d'activité de l'entité et des processus associés a été menée, mais n'a pas fait l'objet d'une formalisation (pas de cartographie des processus, ou cartographie partielle / obsolète),
</t>
    </r>
    <r>
      <rPr>
        <b/>
        <sz val="11"/>
        <rFont val="Arial"/>
        <family val="2"/>
      </rPr>
      <t xml:space="preserve">b) </t>
    </r>
    <r>
      <rPr>
        <sz val="11"/>
        <rFont val="Arial"/>
        <family val="2"/>
      </rPr>
      <t xml:space="preserve">aucun élément probant ne permet de garantir que le dispositif de maîtrise des risques mis en place couvre l'ensemble de l'activité.
</t>
    </r>
    <r>
      <rPr>
        <b/>
        <u/>
        <sz val="11"/>
        <color rgb="FF00B050"/>
        <rFont val="Arial"/>
        <family val="2"/>
      </rPr>
      <t>Actions à mener pour passer au palier supérieur</t>
    </r>
    <r>
      <rPr>
        <b/>
        <sz val="11"/>
        <color rgb="FF00B050"/>
        <rFont val="Arial"/>
        <family val="2"/>
      </rPr>
      <t xml:space="preserve"> </t>
    </r>
    <r>
      <rPr>
        <sz val="11"/>
        <color rgb="FF00B050"/>
        <rFont val="Arial"/>
        <family val="2"/>
      </rPr>
      <t>:</t>
    </r>
    <r>
      <rPr>
        <sz val="11"/>
        <rFont val="Arial"/>
        <family val="2"/>
      </rPr>
      <t xml:space="preserve">
</t>
    </r>
    <r>
      <rPr>
        <b/>
        <sz val="11"/>
        <rFont val="Arial"/>
        <family val="2"/>
      </rPr>
      <t>1-</t>
    </r>
    <r>
      <rPr>
        <sz val="11"/>
        <rFont val="Arial"/>
        <family val="2"/>
      </rPr>
      <t xml:space="preserve"> Déterminer le périmètre d'activité complet de l'entité et détailler les processus associés sur un support accessible (= cartographie des processus).
</t>
    </r>
    <r>
      <rPr>
        <b/>
        <sz val="11"/>
        <rFont val="Arial"/>
        <family val="2"/>
      </rPr>
      <t xml:space="preserve">2- </t>
    </r>
    <r>
      <rPr>
        <sz val="11"/>
        <rFont val="Arial"/>
        <family val="2"/>
      </rPr>
      <t>S'assurer que tout le périmètre de l'activité est bien couvert par le dispositif de maîtrise des risques.</t>
    </r>
  </si>
  <si>
    <r>
      <rPr>
        <b/>
        <sz val="11"/>
        <rFont val="Arial"/>
        <family val="2"/>
      </rPr>
      <t xml:space="preserve">3 conditions cumulées minimum :
a) </t>
    </r>
    <r>
      <rPr>
        <sz val="11"/>
        <rFont val="Arial"/>
        <family val="2"/>
      </rPr>
      <t xml:space="preserve">il existe une cartographie des processus qui détaille le périmètre d'activité de l'entité, mais n'identifie pas les processus à enjeux,
</t>
    </r>
    <r>
      <rPr>
        <b/>
        <sz val="11"/>
        <rFont val="Arial"/>
        <family val="2"/>
      </rPr>
      <t xml:space="preserve">b) </t>
    </r>
    <r>
      <rPr>
        <sz val="11"/>
        <rFont val="Arial"/>
        <family val="2"/>
      </rPr>
      <t xml:space="preserve">le dispositif de maîtrise des risques couvre l'ensemble du périmètre d'activité de l'entité,
</t>
    </r>
    <r>
      <rPr>
        <b/>
        <sz val="11"/>
        <rFont val="Arial"/>
        <family val="2"/>
      </rPr>
      <t xml:space="preserve">c) </t>
    </r>
    <r>
      <rPr>
        <sz val="11"/>
        <rFont val="Arial"/>
        <family val="2"/>
      </rPr>
      <t xml:space="preserve">le dispositif ne cible pas ou insuffisamment les processus à enjeux.
</t>
    </r>
    <r>
      <rPr>
        <b/>
        <u/>
        <sz val="11"/>
        <color theme="9" tint="-0.499984740745262"/>
        <rFont val="Arial"/>
        <family val="2"/>
      </rPr>
      <t>Action à mener pour passer au palier supérieur</t>
    </r>
    <r>
      <rPr>
        <sz val="11"/>
        <color theme="9" tint="-0.499984740745262"/>
        <rFont val="Arial"/>
        <family val="2"/>
      </rPr>
      <t xml:space="preserve"> :</t>
    </r>
    <r>
      <rPr>
        <sz val="11"/>
        <rFont val="Arial"/>
        <family val="2"/>
      </rPr>
      <t xml:space="preserve">
</t>
    </r>
    <r>
      <rPr>
        <b/>
        <sz val="11"/>
        <rFont val="Arial"/>
        <family val="2"/>
      </rPr>
      <t>1-</t>
    </r>
    <r>
      <rPr>
        <sz val="11"/>
        <rFont val="Arial"/>
        <family val="2"/>
      </rPr>
      <t xml:space="preserve"> Identifier et orienter le dispositif de maîtrise des risques sur les processus à enjeux.</t>
    </r>
  </si>
  <si>
    <r>
      <rPr>
        <b/>
        <sz val="11"/>
        <rFont val="Arial"/>
        <family val="2"/>
      </rPr>
      <t>4 conditions cumulées minimum :</t>
    </r>
    <r>
      <rPr>
        <sz val="11"/>
        <rFont val="Arial"/>
        <family val="2"/>
      </rPr>
      <t xml:space="preserve">
</t>
    </r>
    <r>
      <rPr>
        <b/>
        <sz val="11"/>
        <rFont val="Arial"/>
        <family val="2"/>
      </rPr>
      <t xml:space="preserve">a) </t>
    </r>
    <r>
      <rPr>
        <sz val="11"/>
        <rFont val="Arial"/>
        <family val="2"/>
      </rPr>
      <t xml:space="preserve">il existe une cartographie des risques qui couvre </t>
    </r>
    <r>
      <rPr>
        <i/>
        <sz val="11"/>
        <rFont val="Arial"/>
        <family val="2"/>
      </rPr>
      <t>a minima</t>
    </r>
    <r>
      <rPr>
        <sz val="11"/>
        <rFont val="Arial"/>
        <family val="2"/>
      </rPr>
      <t xml:space="preserve"> les processus à enjeux de l'entité,
</t>
    </r>
    <r>
      <rPr>
        <b/>
        <sz val="11"/>
        <rFont val="Arial"/>
        <family val="2"/>
      </rPr>
      <t xml:space="preserve">b) </t>
    </r>
    <r>
      <rPr>
        <sz val="11"/>
        <rFont val="Arial"/>
        <family val="2"/>
      </rPr>
      <t xml:space="preserve">même si la méthodologie utilisée ne permet pas de prioriser précisément tous les risques, elle permet néanmoins de cibler les plus importants,
</t>
    </r>
    <r>
      <rPr>
        <b/>
        <sz val="11"/>
        <rFont val="Arial"/>
        <family val="2"/>
      </rPr>
      <t xml:space="preserve">c) </t>
    </r>
    <r>
      <rPr>
        <sz val="11"/>
        <rFont val="Arial"/>
        <family val="2"/>
      </rPr>
      <t xml:space="preserve">l'identification et la cotation des risques s'appuient sur un certain nombre de sources concrètes,
</t>
    </r>
    <r>
      <rPr>
        <b/>
        <sz val="11"/>
        <rFont val="Arial"/>
        <family val="2"/>
      </rPr>
      <t xml:space="preserve">d) </t>
    </r>
    <r>
      <rPr>
        <sz val="11"/>
        <rFont val="Arial"/>
        <family val="2"/>
      </rPr>
      <t xml:space="preserve">la cartographie est mise à jour et examinée par l'instance de gouvernance, mais à des échéances indéfinies en amont.
</t>
    </r>
    <r>
      <rPr>
        <sz val="11"/>
        <color theme="9" tint="-0.499984740745262"/>
        <rFont val="Arial"/>
        <family val="2"/>
      </rPr>
      <t xml:space="preserve">
</t>
    </r>
    <r>
      <rPr>
        <b/>
        <u/>
        <sz val="11"/>
        <color theme="9" tint="-0.499984740745262"/>
        <rFont val="Arial"/>
        <family val="2"/>
      </rPr>
      <t>Actions à mener pour passer au palier supérieur</t>
    </r>
    <r>
      <rPr>
        <sz val="11"/>
        <color theme="9" tint="-0.499984740745262"/>
        <rFont val="Arial"/>
        <family val="2"/>
      </rPr>
      <t xml:space="preserve"> :</t>
    </r>
    <r>
      <rPr>
        <sz val="11"/>
        <rFont val="Arial"/>
        <family val="2"/>
      </rPr>
      <t xml:space="preserve">
</t>
    </r>
    <r>
      <rPr>
        <b/>
        <sz val="11"/>
        <rFont val="Arial"/>
        <family val="2"/>
      </rPr>
      <t xml:space="preserve">1- </t>
    </r>
    <r>
      <rPr>
        <sz val="11"/>
        <rFont val="Arial"/>
        <family val="2"/>
      </rPr>
      <t xml:space="preserve">Compléter la cartographie de sorte à ce qu'elle couvre l'ensemble de l'activité.
</t>
    </r>
    <r>
      <rPr>
        <b/>
        <sz val="11"/>
        <rFont val="Arial"/>
        <family val="2"/>
      </rPr>
      <t xml:space="preserve">2- </t>
    </r>
    <r>
      <rPr>
        <sz val="11"/>
        <rFont val="Arial"/>
        <family val="2"/>
      </rPr>
      <t xml:space="preserve">Parfaire la méthodologie utilisée afin de pouvoir prioriser l'ensemble des risques à couvrir.
</t>
    </r>
    <r>
      <rPr>
        <b/>
        <sz val="11"/>
        <rFont val="Arial"/>
        <family val="2"/>
      </rPr>
      <t xml:space="preserve">3- </t>
    </r>
    <r>
      <rPr>
        <sz val="11"/>
        <rFont val="Arial"/>
        <family val="2"/>
      </rPr>
      <t xml:space="preserve">Utiliser l'ensemble des sources d'identification et de cotation des risques à disposition afin de s'assurer de leur correcte identification et cotation.
</t>
    </r>
    <r>
      <rPr>
        <b/>
        <sz val="11"/>
        <rFont val="Arial"/>
        <family val="2"/>
      </rPr>
      <t xml:space="preserve">4- </t>
    </r>
    <r>
      <rPr>
        <sz val="11"/>
        <rFont val="Arial"/>
        <family val="2"/>
      </rPr>
      <t xml:space="preserve">Rendre automatique, </t>
    </r>
    <r>
      <rPr>
        <i/>
        <sz val="11"/>
        <rFont val="Arial"/>
        <family val="2"/>
      </rPr>
      <t>a minima</t>
    </r>
    <r>
      <rPr>
        <sz val="11"/>
        <rFont val="Arial"/>
        <family val="2"/>
      </rPr>
      <t xml:space="preserve"> une fois par an, l'examen et la mise à jour de la cartographie par l'instance de gouvernance.</t>
    </r>
  </si>
  <si>
    <r>
      <rPr>
        <b/>
        <sz val="11"/>
        <color rgb="FF000000"/>
        <rFont val="Arial"/>
        <family val="2"/>
      </rPr>
      <t>3 conditions cumulées minimum :
a)</t>
    </r>
    <r>
      <rPr>
        <sz val="11"/>
        <color rgb="FF000000"/>
        <rFont val="Arial"/>
        <family val="2"/>
      </rPr>
      <t xml:space="preserve"> il existe un plan d'action qui formalise la stratégie de renforcement de la maîtrise des risques décidée par l'entité,
</t>
    </r>
    <r>
      <rPr>
        <b/>
        <sz val="11"/>
        <color rgb="FF000000"/>
        <rFont val="Arial"/>
        <family val="2"/>
      </rPr>
      <t xml:space="preserve">b) </t>
    </r>
    <r>
      <rPr>
        <sz val="11"/>
        <color rgb="FF000000"/>
        <rFont val="Arial"/>
        <family val="2"/>
      </rPr>
      <t xml:space="preserve">il programme et priorise un nombre pertinent d'actions, en cohérence avec la cartographie des risques,
</t>
    </r>
    <r>
      <rPr>
        <b/>
        <sz val="11"/>
        <color rgb="FF000000"/>
        <rFont val="Arial"/>
        <family val="2"/>
      </rPr>
      <t>c)</t>
    </r>
    <r>
      <rPr>
        <sz val="11"/>
        <color rgb="FF000000"/>
        <rFont val="Arial"/>
        <family val="2"/>
      </rPr>
      <t xml:space="preserve"> il fait l'objet d'une validation par l'instance de gouvernance (</t>
    </r>
    <r>
      <rPr>
        <i/>
        <sz val="11"/>
        <color rgb="FF000000"/>
        <rFont val="Arial"/>
        <family val="2"/>
      </rPr>
      <t>a minima</t>
    </r>
    <r>
      <rPr>
        <sz val="11"/>
        <color rgb="FF000000"/>
        <rFont val="Arial"/>
        <family val="2"/>
      </rPr>
      <t xml:space="preserve"> annuelle) et d'un suivi régulier.</t>
    </r>
  </si>
  <si>
    <r>
      <rPr>
        <b/>
        <sz val="11"/>
        <rFont val="Arial"/>
        <family val="2"/>
      </rPr>
      <t>3 conditions cumulées minimum :</t>
    </r>
    <r>
      <rPr>
        <sz val="11"/>
        <rFont val="Arial"/>
        <family val="2"/>
      </rPr>
      <t xml:space="preserve">
</t>
    </r>
    <r>
      <rPr>
        <b/>
        <sz val="11"/>
        <rFont val="Arial"/>
        <family val="2"/>
      </rPr>
      <t xml:space="preserve">a) </t>
    </r>
    <r>
      <rPr>
        <sz val="11"/>
        <rFont val="Arial"/>
        <family val="2"/>
      </rPr>
      <t xml:space="preserve">une auto-évaluation périodique du dispositif de maîtrise des risques est prévue, régulière et effectivement mise en œuvre,
</t>
    </r>
    <r>
      <rPr>
        <b/>
        <sz val="11"/>
        <rFont val="Arial"/>
        <family val="2"/>
      </rPr>
      <t xml:space="preserve">b) </t>
    </r>
    <r>
      <rPr>
        <sz val="11"/>
        <rFont val="Arial"/>
        <family val="2"/>
      </rPr>
      <t xml:space="preserve">elle est programmée dans un plan et proportionnée aux enjeux et aux risques,
</t>
    </r>
    <r>
      <rPr>
        <b/>
        <sz val="11"/>
        <rFont val="Arial"/>
        <family val="2"/>
      </rPr>
      <t xml:space="preserve">c) </t>
    </r>
    <r>
      <rPr>
        <sz val="11"/>
        <rFont val="Arial"/>
        <family val="2"/>
      </rPr>
      <t>ses résultats sont systématiquement exploités afin d'identifier des axes d'amélioration.</t>
    </r>
  </si>
  <si>
    <r>
      <t xml:space="preserve">- Absence de service d'audit interne au sein de l'entité.
</t>
    </r>
    <r>
      <rPr>
        <b/>
        <u/>
        <sz val="11"/>
        <color rgb="FFFFC000"/>
        <rFont val="Arial"/>
        <family val="2"/>
      </rPr>
      <t>Action à mener pour passer au palier supérieur</t>
    </r>
    <r>
      <rPr>
        <b/>
        <sz val="11"/>
        <color rgb="FFFFC000"/>
        <rFont val="Arial"/>
        <family val="2"/>
      </rPr>
      <t xml:space="preserve"> </t>
    </r>
    <r>
      <rPr>
        <sz val="11"/>
        <color rgb="FFFFC000"/>
        <rFont val="Arial"/>
        <family val="2"/>
      </rPr>
      <t>:</t>
    </r>
    <r>
      <rPr>
        <sz val="11"/>
        <rFont val="Arial"/>
        <family val="2"/>
      </rPr>
      <t xml:space="preserve">
</t>
    </r>
    <r>
      <rPr>
        <b/>
        <sz val="11"/>
        <rFont val="Arial"/>
        <family val="2"/>
      </rPr>
      <t>1-</t>
    </r>
    <r>
      <rPr>
        <sz val="11"/>
        <rFont val="Arial"/>
        <family val="2"/>
      </rPr>
      <t xml:space="preserve"> Instaurer un service d'audit interne au sein de l'entité.</t>
    </r>
  </si>
  <si>
    <r>
      <rPr>
        <b/>
        <sz val="11"/>
        <rFont val="Arial"/>
        <family val="2"/>
      </rPr>
      <t>2 conditions cumulées minimum :</t>
    </r>
    <r>
      <rPr>
        <sz val="11"/>
        <rFont val="Arial"/>
        <family val="2"/>
      </rPr>
      <t xml:space="preserve">
</t>
    </r>
    <r>
      <rPr>
        <b/>
        <sz val="11"/>
        <rFont val="Arial"/>
        <family val="2"/>
      </rPr>
      <t xml:space="preserve">a) </t>
    </r>
    <r>
      <rPr>
        <sz val="11"/>
        <rFont val="Arial"/>
        <family val="2"/>
      </rPr>
      <t xml:space="preserve">un service d'audit interne est mis en place au sein de l'entité ; son volume d'activité demeure toutefois faible,
</t>
    </r>
    <r>
      <rPr>
        <b/>
        <sz val="11"/>
        <rFont val="Arial"/>
        <family val="2"/>
      </rPr>
      <t xml:space="preserve">b) </t>
    </r>
    <r>
      <rPr>
        <sz val="11"/>
        <rFont val="Arial"/>
        <family val="2"/>
      </rPr>
      <t xml:space="preserve">la programmation annuelle des audits internes n'est pas articulée avec l'analyse des enjeux et des risques.
</t>
    </r>
    <r>
      <rPr>
        <b/>
        <u/>
        <sz val="11"/>
        <color rgb="FF00B050"/>
        <rFont val="Arial"/>
        <family val="2"/>
      </rPr>
      <t>Actions à mener pour passer au palier supérieur</t>
    </r>
    <r>
      <rPr>
        <b/>
        <sz val="11"/>
        <color rgb="FF00B050"/>
        <rFont val="Arial"/>
        <family val="2"/>
      </rPr>
      <t xml:space="preserve"> </t>
    </r>
    <r>
      <rPr>
        <sz val="11"/>
        <color rgb="FF00B050"/>
        <rFont val="Arial"/>
        <family val="2"/>
      </rPr>
      <t>:</t>
    </r>
    <r>
      <rPr>
        <sz val="11"/>
        <rFont val="Arial"/>
        <family val="2"/>
      </rPr>
      <t xml:space="preserve">
</t>
    </r>
    <r>
      <rPr>
        <b/>
        <sz val="11"/>
        <rFont val="Arial"/>
        <family val="2"/>
      </rPr>
      <t xml:space="preserve">1- </t>
    </r>
    <r>
      <rPr>
        <sz val="11"/>
        <rFont val="Arial"/>
        <family val="2"/>
      </rPr>
      <t xml:space="preserve">Augmenter le volume d'activité du service d'audit interne tout en le gardant proportionnel à la taille et aux enjeux de l'entité.
</t>
    </r>
    <r>
      <rPr>
        <b/>
        <sz val="11"/>
        <rFont val="Arial"/>
        <family val="2"/>
      </rPr>
      <t xml:space="preserve">2- </t>
    </r>
    <r>
      <rPr>
        <sz val="11"/>
        <rFont val="Arial"/>
        <family val="2"/>
      </rPr>
      <t xml:space="preserve">Orienter la programmation annuelle des audits autour de l'analyse des enjeux et des risques.
</t>
    </r>
    <r>
      <rPr>
        <b/>
        <sz val="11"/>
        <rFont val="Arial"/>
        <family val="2"/>
      </rPr>
      <t xml:space="preserve">3- </t>
    </r>
    <r>
      <rPr>
        <sz val="11"/>
        <rFont val="Arial"/>
        <family val="2"/>
      </rPr>
      <t>Instaurer un suivi des recommandations formulées par les audits.</t>
    </r>
  </si>
  <si>
    <r>
      <t xml:space="preserve">- Aucune exploitation des résultats de l'évaluation n’est mise en place.
</t>
    </r>
    <r>
      <rPr>
        <sz val="11"/>
        <color rgb="FFFFC000"/>
        <rFont val="Arial"/>
        <family val="2"/>
      </rPr>
      <t xml:space="preserve">
</t>
    </r>
    <r>
      <rPr>
        <b/>
        <u/>
        <sz val="11"/>
        <color rgb="FFFFC000"/>
        <rFont val="Arial"/>
        <family val="2"/>
      </rPr>
      <t>Action à mener pour passer au palier supérieur</t>
    </r>
    <r>
      <rPr>
        <sz val="11"/>
        <color rgb="FFFFC000"/>
        <rFont val="Arial"/>
        <family val="2"/>
      </rPr>
      <t xml:space="preserve"> :</t>
    </r>
    <r>
      <rPr>
        <sz val="11"/>
        <rFont val="Arial"/>
        <family val="2"/>
      </rPr>
      <t xml:space="preserve">
</t>
    </r>
    <r>
      <rPr>
        <b/>
        <sz val="11"/>
        <rFont val="Arial"/>
        <family val="2"/>
      </rPr>
      <t xml:space="preserve">1- </t>
    </r>
    <r>
      <rPr>
        <sz val="11"/>
        <rFont val="Arial"/>
        <family val="2"/>
      </rPr>
      <t>Instaurer une procédure d'exploitation des résultats des évaluations menées du dispositif de maîtrise des risques.</t>
    </r>
  </si>
  <si>
    <r>
      <rPr>
        <b/>
        <sz val="11"/>
        <rFont val="Arial"/>
        <family val="2"/>
      </rPr>
      <t>3 conditions cumulées minimum :</t>
    </r>
    <r>
      <rPr>
        <sz val="11"/>
        <rFont val="Arial"/>
        <family val="2"/>
      </rPr>
      <t xml:space="preserve">
</t>
    </r>
    <r>
      <rPr>
        <b/>
        <sz val="11"/>
        <rFont val="Arial"/>
        <family val="2"/>
      </rPr>
      <t xml:space="preserve">a) </t>
    </r>
    <r>
      <rPr>
        <sz val="11"/>
        <rFont val="Arial"/>
        <family val="2"/>
      </rPr>
      <t xml:space="preserve">les résultats des évaluations menées sont exploités afin d'actualiser les supports de pilotage,
</t>
    </r>
    <r>
      <rPr>
        <b/>
        <sz val="11"/>
        <rFont val="Arial"/>
        <family val="2"/>
      </rPr>
      <t xml:space="preserve">b) </t>
    </r>
    <r>
      <rPr>
        <sz val="11"/>
        <rFont val="Arial"/>
        <family val="2"/>
      </rPr>
      <t xml:space="preserve">ils sont globalement centralisés, consolidés et restitués à l'instance de gouvernance,
</t>
    </r>
    <r>
      <rPr>
        <b/>
        <sz val="11"/>
        <rFont val="Arial"/>
        <family val="2"/>
      </rPr>
      <t xml:space="preserve">c) </t>
    </r>
    <r>
      <rPr>
        <sz val="11"/>
        <rFont val="Arial"/>
        <family val="2"/>
      </rPr>
      <t xml:space="preserve">ils ne font toutefois pas l’objet d’une communication aux acteurs opérationnels.
</t>
    </r>
    <r>
      <rPr>
        <b/>
        <u/>
        <sz val="11"/>
        <color theme="9" tint="-0.499984740745262"/>
        <rFont val="Arial"/>
        <family val="2"/>
      </rPr>
      <t>Actions à mener pour passer au palier supérieur</t>
    </r>
    <r>
      <rPr>
        <sz val="11"/>
        <color theme="9" tint="-0.499984740745262"/>
        <rFont val="Arial"/>
        <family val="2"/>
      </rPr>
      <t xml:space="preserve"> :</t>
    </r>
    <r>
      <rPr>
        <sz val="11"/>
        <rFont val="Arial"/>
        <family val="2"/>
      </rPr>
      <t xml:space="preserve">
</t>
    </r>
    <r>
      <rPr>
        <b/>
        <sz val="11"/>
        <rFont val="Arial"/>
        <family val="2"/>
      </rPr>
      <t xml:space="preserve">1- </t>
    </r>
    <r>
      <rPr>
        <sz val="11"/>
        <rFont val="Arial"/>
        <family val="2"/>
      </rPr>
      <t xml:space="preserve">Rendre automatique et exhaustive l'exploitation des résultats des évaluations.
</t>
    </r>
    <r>
      <rPr>
        <b/>
        <sz val="11"/>
        <rFont val="Arial"/>
        <family val="2"/>
      </rPr>
      <t xml:space="preserve">2- </t>
    </r>
    <r>
      <rPr>
        <sz val="11"/>
        <rFont val="Arial"/>
        <family val="2"/>
      </rPr>
      <t>Communiquer systématiquement ces résultats aux acteurs opérationnels.</t>
    </r>
  </si>
  <si>
    <r>
      <rPr>
        <b/>
        <sz val="11"/>
        <color rgb="FF000000"/>
        <rFont val="Arial"/>
        <family val="2"/>
      </rPr>
      <t>3 conditions cumulées minimum :</t>
    </r>
    <r>
      <rPr>
        <sz val="11"/>
        <color rgb="FF000000"/>
        <rFont val="Arial"/>
        <family val="2"/>
      </rPr>
      <t xml:space="preserve">
</t>
    </r>
    <r>
      <rPr>
        <b/>
        <sz val="11"/>
        <color rgb="FF000000"/>
        <rFont val="Arial"/>
        <family val="2"/>
      </rPr>
      <t xml:space="preserve">a) </t>
    </r>
    <r>
      <rPr>
        <sz val="11"/>
        <color rgb="FF000000"/>
        <rFont val="Arial"/>
        <family val="2"/>
      </rPr>
      <t xml:space="preserve">les résultats des évaluations menées sont exploités afin d'actualiser les supports de pilotage,
</t>
    </r>
    <r>
      <rPr>
        <b/>
        <sz val="11"/>
        <color rgb="FF000000"/>
        <rFont val="Arial"/>
        <family val="2"/>
      </rPr>
      <t xml:space="preserve">b) </t>
    </r>
    <r>
      <rPr>
        <sz val="11"/>
        <color rgb="FF000000"/>
        <rFont val="Arial"/>
        <family val="2"/>
      </rPr>
      <t xml:space="preserve">ils sont centralisés, consolidés et restitués de manière automatique à l'instance de gouvernance,
</t>
    </r>
    <r>
      <rPr>
        <b/>
        <sz val="11"/>
        <color rgb="FF000000"/>
        <rFont val="Arial"/>
        <family val="2"/>
      </rPr>
      <t xml:space="preserve">c) </t>
    </r>
    <r>
      <rPr>
        <sz val="11"/>
        <color rgb="FF000000"/>
        <rFont val="Arial"/>
        <family val="2"/>
      </rPr>
      <t>ils font l’objet d’une communication aux acteurs opérationnels.</t>
    </r>
  </si>
  <si>
    <r>
      <t xml:space="preserve">- Absence de contrôles embarqués dans le SI.
- Absence de supports de restitution de données extraites des applications.
</t>
    </r>
    <r>
      <rPr>
        <b/>
        <u/>
        <sz val="11"/>
        <color rgb="FFFFC000"/>
        <rFont val="Arial"/>
        <family val="2"/>
      </rPr>
      <t>Actions à mener pour passer au palier supérieur</t>
    </r>
    <r>
      <rPr>
        <b/>
        <sz val="11"/>
        <color rgb="FFFFC000"/>
        <rFont val="Arial"/>
        <family val="2"/>
      </rPr>
      <t xml:space="preserve"> :</t>
    </r>
    <r>
      <rPr>
        <sz val="11"/>
        <color rgb="FF000000"/>
        <rFont val="Arial"/>
        <family val="2"/>
      </rPr>
      <t xml:space="preserve">
</t>
    </r>
    <r>
      <rPr>
        <b/>
        <sz val="11"/>
        <color rgb="FF000000"/>
        <rFont val="Arial"/>
        <family val="2"/>
      </rPr>
      <t>1-</t>
    </r>
    <r>
      <rPr>
        <sz val="11"/>
        <color rgb="FF000000"/>
        <rFont val="Arial"/>
        <family val="2"/>
      </rPr>
      <t xml:space="preserve"> Mise en place de contrôles automatisés embarqués au sein du SI permettant d'alerter sur les erreurs possibles.
</t>
    </r>
    <r>
      <rPr>
        <b/>
        <sz val="11"/>
        <color rgb="FF000000"/>
        <rFont val="Arial"/>
        <family val="2"/>
      </rPr>
      <t xml:space="preserve">2- </t>
    </r>
    <r>
      <rPr>
        <sz val="11"/>
        <color rgb="FF000000"/>
        <rFont val="Arial"/>
        <family val="2"/>
      </rPr>
      <t>Sur les opérations à enjeux, définir et mettre en place un dispositif permettant d'extraire des données par le biais de restitutions spécifiques.</t>
    </r>
  </si>
  <si>
    <r>
      <t xml:space="preserve">- Aucune documentation n'est établie sur la conception applicative : les connaissances relatives à l'architecture et au fonctionnement de l'application dépendent uniquement du personnel en place.
</t>
    </r>
    <r>
      <rPr>
        <b/>
        <u/>
        <sz val="11"/>
        <color rgb="FFFFC000"/>
        <rFont val="Arial"/>
        <family val="2"/>
      </rPr>
      <t>Actions à mener pour passer au palier supérieur</t>
    </r>
    <r>
      <rPr>
        <b/>
        <sz val="11"/>
        <color rgb="FFFFC000"/>
        <rFont val="Arial"/>
        <family val="2"/>
      </rPr>
      <t xml:space="preserve"> : </t>
    </r>
    <r>
      <rPr>
        <sz val="11"/>
        <rFont val="Arial"/>
        <family val="2"/>
      </rPr>
      <t xml:space="preserve">
</t>
    </r>
    <r>
      <rPr>
        <b/>
        <sz val="11"/>
        <rFont val="Arial"/>
        <family val="2"/>
      </rPr>
      <t>1-</t>
    </r>
    <r>
      <rPr>
        <sz val="11"/>
        <rFont val="Arial"/>
        <family val="2"/>
      </rPr>
      <t xml:space="preserve"> Débuter la rédaction relative à la conception applicative. Se concentrer en priorité sur les fondements de l'outil, l'architecture et le fonctionnement global de l'application.
</t>
    </r>
    <r>
      <rPr>
        <b/>
        <sz val="11"/>
        <rFont val="Arial"/>
        <family val="2"/>
      </rPr>
      <t xml:space="preserve">2- </t>
    </r>
    <r>
      <rPr>
        <sz val="11"/>
        <rFont val="Arial"/>
        <family val="2"/>
      </rPr>
      <t>Réfléchir à un dispositif d'archivage.</t>
    </r>
  </si>
  <si>
    <r>
      <rPr>
        <b/>
        <sz val="11"/>
        <color rgb="FF000000"/>
        <rFont val="Arial"/>
        <family val="2"/>
      </rPr>
      <t xml:space="preserve">4 conditions cumulées minimum : </t>
    </r>
    <r>
      <rPr>
        <sz val="11"/>
        <color rgb="FF000000"/>
        <rFont val="Arial"/>
        <family val="2"/>
      </rPr>
      <t xml:space="preserve">
</t>
    </r>
    <r>
      <rPr>
        <b/>
        <sz val="11"/>
        <color rgb="FF000000"/>
        <rFont val="Arial"/>
        <family val="2"/>
      </rPr>
      <t>a)</t>
    </r>
    <r>
      <rPr>
        <sz val="11"/>
        <color rgb="FF000000"/>
        <rFont val="Arial"/>
        <family val="2"/>
      </rPr>
      <t xml:space="preserve"> la documentation de la conception applicative est complète,
</t>
    </r>
    <r>
      <rPr>
        <b/>
        <sz val="11"/>
        <color rgb="FF000000"/>
        <rFont val="Arial"/>
        <family val="2"/>
      </rPr>
      <t xml:space="preserve">b) </t>
    </r>
    <r>
      <rPr>
        <sz val="11"/>
        <color rgb="FF000000"/>
        <rFont val="Arial"/>
        <family val="2"/>
      </rPr>
      <t xml:space="preserve">la documentation de la conception applicative est classée en fonction des versions successives de l'application,
</t>
    </r>
    <r>
      <rPr>
        <b/>
        <sz val="11"/>
        <color rgb="FF000000"/>
        <rFont val="Arial"/>
        <family val="2"/>
      </rPr>
      <t xml:space="preserve">c) </t>
    </r>
    <r>
      <rPr>
        <sz val="11"/>
        <color rgb="FF000000"/>
        <rFont val="Arial"/>
        <family val="2"/>
      </rPr>
      <t xml:space="preserve">la documentation de la conception applicative est archivée systématiquement de manière à être directement accessible,
</t>
    </r>
    <r>
      <rPr>
        <b/>
        <sz val="11"/>
        <color rgb="FF000000"/>
        <rFont val="Arial"/>
        <family val="2"/>
      </rPr>
      <t xml:space="preserve">d) </t>
    </r>
    <r>
      <rPr>
        <sz val="11"/>
        <color rgb="FF000000"/>
        <rFont val="Arial"/>
        <family val="2"/>
      </rPr>
      <t>Une « cartographie du système d'information » décrit les interconnexions existantes entre les applications (interfaces).</t>
    </r>
  </si>
  <si>
    <r>
      <t xml:space="preserve">- Absence de définition d'une doctrine d'emploi.
</t>
    </r>
    <r>
      <rPr>
        <b/>
        <u/>
        <sz val="11"/>
        <color rgb="FFFFC000"/>
        <rFont val="Arial"/>
        <family val="2"/>
      </rPr>
      <t xml:space="preserve">
Action à mener pour passer au palier supérieur</t>
    </r>
    <r>
      <rPr>
        <b/>
        <sz val="11"/>
        <color rgb="FFFFC000"/>
        <rFont val="Arial"/>
        <family val="2"/>
      </rPr>
      <t xml:space="preserve"> : </t>
    </r>
    <r>
      <rPr>
        <sz val="11"/>
        <rFont val="Arial"/>
        <family val="2"/>
      </rPr>
      <t xml:space="preserve">
</t>
    </r>
    <r>
      <rPr>
        <b/>
        <sz val="11"/>
        <rFont val="Arial"/>
        <family val="2"/>
      </rPr>
      <t>1-</t>
    </r>
    <r>
      <rPr>
        <sz val="11"/>
        <rFont val="Arial"/>
        <family val="2"/>
      </rPr>
      <t xml:space="preserve"> Définir une doctrine d'emploi pour chaque application même de manière informelle.</t>
    </r>
  </si>
  <si>
    <r>
      <rPr>
        <b/>
        <sz val="11"/>
        <rFont val="Arial"/>
        <family val="2"/>
      </rPr>
      <t>1 condition minimum :
a)</t>
    </r>
    <r>
      <rPr>
        <sz val="11"/>
        <rFont val="Arial"/>
        <family val="2"/>
      </rPr>
      <t xml:space="preserve"> l'organisation du système d'information est pilotée par simple concertation des acteurs, sans structure de coordination et/ou de décision </t>
    </r>
    <r>
      <rPr>
        <i/>
        <sz val="11"/>
        <rFont val="Arial"/>
        <family val="2"/>
      </rPr>
      <t>ad hoc</t>
    </r>
    <r>
      <rPr>
        <sz val="11"/>
        <rFont val="Arial"/>
        <family val="2"/>
      </rPr>
      <t xml:space="preserve"> (ou bien celle-ci n'est pas compétente pour l'ensemble du SI).
</t>
    </r>
    <r>
      <rPr>
        <b/>
        <u/>
        <sz val="11"/>
        <color rgb="FF00B050"/>
        <rFont val="Arial"/>
        <family val="2"/>
      </rPr>
      <t>Actions à mener pour passer au palier supérieur</t>
    </r>
    <r>
      <rPr>
        <b/>
        <sz val="11"/>
        <color rgb="FF00B050"/>
        <rFont val="Arial"/>
        <family val="2"/>
      </rPr>
      <t xml:space="preserve"> :</t>
    </r>
    <r>
      <rPr>
        <sz val="11"/>
        <rFont val="Arial"/>
        <family val="2"/>
      </rPr>
      <t xml:space="preserve">
</t>
    </r>
    <r>
      <rPr>
        <b/>
        <sz val="11"/>
        <rFont val="Arial"/>
        <family val="2"/>
      </rPr>
      <t>1-</t>
    </r>
    <r>
      <rPr>
        <sz val="11"/>
        <rFont val="Arial"/>
        <family val="2"/>
      </rPr>
      <t xml:space="preserve"> Consolider la structure de coordination existante pour qu'elle soit compétente sur l'ensemble du SI.
</t>
    </r>
    <r>
      <rPr>
        <b/>
        <sz val="11"/>
        <rFont val="Arial"/>
        <family val="2"/>
      </rPr>
      <t xml:space="preserve">2- </t>
    </r>
    <r>
      <rPr>
        <sz val="11"/>
        <rFont val="Arial"/>
        <family val="2"/>
      </rPr>
      <t>Créer une structure de coordination et/ou de décision.</t>
    </r>
  </si>
  <si>
    <r>
      <rPr>
        <b/>
        <sz val="11"/>
        <rFont val="Arial"/>
        <family val="2"/>
      </rPr>
      <t xml:space="preserve">2 conditions cumulées minimum : </t>
    </r>
    <r>
      <rPr>
        <sz val="11"/>
        <rFont val="Arial"/>
        <family val="2"/>
      </rPr>
      <t xml:space="preserve">
</t>
    </r>
    <r>
      <rPr>
        <b/>
        <sz val="11"/>
        <rFont val="Arial"/>
        <family val="2"/>
      </rPr>
      <t>a)</t>
    </r>
    <r>
      <rPr>
        <sz val="11"/>
        <rFont val="Arial"/>
        <family val="2"/>
      </rPr>
      <t xml:space="preserve"> l'organisation du système d'information est pilotée, dans son ensemble, par une structure de coordination et/ou de décision,
</t>
    </r>
    <r>
      <rPr>
        <b/>
        <sz val="11"/>
        <rFont val="Arial"/>
        <family val="2"/>
      </rPr>
      <t xml:space="preserve">b) </t>
    </r>
    <r>
      <rPr>
        <sz val="11"/>
        <rFont val="Arial"/>
        <family val="2"/>
      </rPr>
      <t xml:space="preserve">absence de séparation « maîtrise d'ouvrage » et « maîtrise d’œuvre ».
</t>
    </r>
    <r>
      <rPr>
        <b/>
        <u/>
        <sz val="11"/>
        <color theme="9" tint="-0.249977111117893"/>
        <rFont val="Arial"/>
        <family val="2"/>
      </rPr>
      <t xml:space="preserve">
</t>
    </r>
    <r>
      <rPr>
        <b/>
        <u/>
        <sz val="11"/>
        <color theme="9" tint="-0.499984740745262"/>
        <rFont val="Arial"/>
        <family val="2"/>
      </rPr>
      <t>Action à mener pour passer au palier supérieur</t>
    </r>
    <r>
      <rPr>
        <b/>
        <sz val="11"/>
        <color theme="9" tint="-0.499984740745262"/>
        <rFont val="Arial"/>
        <family val="2"/>
      </rPr>
      <t xml:space="preserve"> : </t>
    </r>
    <r>
      <rPr>
        <sz val="11"/>
        <rFont val="Arial"/>
        <family val="2"/>
      </rPr>
      <t xml:space="preserve">
</t>
    </r>
    <r>
      <rPr>
        <b/>
        <sz val="11"/>
        <rFont val="Arial"/>
        <family val="2"/>
      </rPr>
      <t>1-</t>
    </r>
    <r>
      <rPr>
        <sz val="11"/>
        <rFont val="Arial"/>
        <family val="2"/>
      </rPr>
      <t xml:space="preserve"> Mettre en place deux entités distinctes : MOE et MOA.</t>
    </r>
  </si>
  <si>
    <r>
      <rPr>
        <b/>
        <sz val="11"/>
        <rFont val="Arial"/>
        <family val="2"/>
      </rPr>
      <t xml:space="preserve">2 conditions cumulées minimum : </t>
    </r>
    <r>
      <rPr>
        <sz val="11"/>
        <rFont val="Arial"/>
        <family val="2"/>
      </rPr>
      <t xml:space="preserve">
</t>
    </r>
    <r>
      <rPr>
        <b/>
        <sz val="11"/>
        <rFont val="Arial"/>
        <family val="2"/>
      </rPr>
      <t>a)</t>
    </r>
    <r>
      <rPr>
        <sz val="11"/>
        <rFont val="Arial"/>
        <family val="2"/>
      </rPr>
      <t xml:space="preserve"> l'organisation du système d'information est pilotée, dans son ensemble, par une structure de coordination et/ou de décision,
</t>
    </r>
    <r>
      <rPr>
        <b/>
        <sz val="11"/>
        <rFont val="Arial"/>
        <family val="2"/>
      </rPr>
      <t xml:space="preserve">b) </t>
    </r>
    <r>
      <rPr>
        <sz val="11"/>
        <rFont val="Arial"/>
        <family val="2"/>
      </rPr>
      <t>la conception et la réalisation des travaux du SI font appel à des acteurs distincts (maîtrise d'ouvrage et maîtrise d’œuvre).</t>
    </r>
  </si>
  <si>
    <t>Diagnostic de maîtrise des risques</t>
  </si>
  <si>
    <r>
      <t xml:space="preserve">Le </t>
    </r>
    <r>
      <rPr>
        <b/>
        <sz val="9.5"/>
        <color rgb="FF004586"/>
        <rFont val="Arial"/>
        <family val="2"/>
      </rPr>
      <t>diagnostic de maîtrise des risques (DMR)</t>
    </r>
    <r>
      <rPr>
        <sz val="9.5"/>
        <color rgb="FF000000"/>
        <rFont val="Arial"/>
        <family val="2"/>
      </rPr>
      <t xml:space="preserve"> est un</t>
    </r>
    <r>
      <rPr>
        <b/>
        <sz val="9.5"/>
        <color rgb="FF000000"/>
        <rFont val="Arial"/>
        <family val="2"/>
      </rPr>
      <t xml:space="preserve"> outil d'auto-évaluation</t>
    </r>
    <r>
      <rPr>
        <sz val="9.5"/>
        <color rgb="FF000000"/>
        <rFont val="Arial"/>
        <family val="2"/>
      </rPr>
      <t xml:space="preserve"> du contrôle interne, construit par la DGFiP (Mission Responsabilité, doctrine et contrôle interne comptables – MRDCIC) et mis à la disposition de l'ensemble des acteurs publics engagés dans une démarche de renforcement du contrôle interne financier (CIF) (services ministériels, organismes publics nationaux, collectivités locales et leurs établissements publics, établissements publics de santé, </t>
    </r>
    <r>
      <rPr>
        <i/>
        <sz val="9.5"/>
        <color rgb="FF000000"/>
        <rFont val="Arial"/>
        <family val="2"/>
      </rPr>
      <t>etc.</t>
    </r>
    <r>
      <rPr>
        <sz val="9.5"/>
        <color rgb="FF000000"/>
        <rFont val="Arial"/>
        <family val="2"/>
      </rPr>
      <t>).</t>
    </r>
    <r>
      <rPr>
        <strike/>
        <sz val="9.5"/>
        <color rgb="FF000000"/>
        <rFont val="Arial"/>
        <family val="2"/>
      </rPr>
      <t xml:space="preserve">
</t>
    </r>
    <r>
      <rPr>
        <sz val="9.5"/>
        <rFont val="Arial"/>
        <family val="2"/>
      </rPr>
      <t xml:space="preserve">
</t>
    </r>
    <r>
      <rPr>
        <sz val="9.5"/>
        <color rgb="FF000000"/>
        <rFont val="Arial"/>
        <family val="2"/>
      </rPr>
      <t xml:space="preserve">Il s'agit d'un </t>
    </r>
    <r>
      <rPr>
        <b/>
        <sz val="9.5"/>
        <color rgb="FF004586"/>
        <rFont val="Arial"/>
        <family val="2"/>
      </rPr>
      <t>document par nature générique</t>
    </r>
    <r>
      <rPr>
        <sz val="9.5"/>
        <color rgb="FF000000"/>
        <rFont val="Arial"/>
        <family val="2"/>
      </rPr>
      <t xml:space="preserve"> applicable quels que soit la taille de l'entité, son champ d'intervention, </t>
    </r>
    <r>
      <rPr>
        <i/>
        <sz val="9.5"/>
        <color rgb="FF000000"/>
        <rFont val="Arial"/>
        <family val="2"/>
      </rPr>
      <t xml:space="preserve">etc.
</t>
    </r>
    <r>
      <rPr>
        <b/>
        <i/>
        <sz val="9.5"/>
        <color rgb="FF000000"/>
        <rFont val="Arial"/>
        <family val="2"/>
      </rPr>
      <t xml:space="preserve">Interêts du recours au DMR et articulation avec les autres outils du CIF </t>
    </r>
    <r>
      <rPr>
        <b/>
        <sz val="9.5"/>
        <color rgb="FF000000"/>
        <rFont val="Wingdings"/>
        <charset val="2"/>
      </rPr>
      <t>à</t>
    </r>
    <r>
      <rPr>
        <b/>
        <i/>
        <sz val="9.5"/>
        <color rgb="FF000000"/>
        <rFont val="Arial"/>
        <family val="2"/>
      </rPr>
      <t xml:space="preserve"> cf. fiche synthétique</t>
    </r>
    <r>
      <rPr>
        <i/>
        <sz val="9.5"/>
        <color rgb="FF000000"/>
        <rFont val="Arial"/>
        <family val="2"/>
      </rPr>
      <t xml:space="preserve">
</t>
    </r>
    <r>
      <rPr>
        <sz val="9.5"/>
        <rFont val="Arial"/>
        <family val="2"/>
      </rPr>
      <t xml:space="preserve">
</t>
    </r>
    <r>
      <rPr>
        <b/>
        <u/>
        <sz val="9.5"/>
        <color rgb="FF004586"/>
        <rFont val="Arial"/>
        <family val="2"/>
      </rPr>
      <t>Structure du document</t>
    </r>
    <r>
      <rPr>
        <b/>
        <sz val="9.5"/>
        <color rgb="FF004586"/>
        <rFont val="Arial"/>
        <family val="2"/>
      </rPr>
      <t xml:space="preserve"> :
</t>
    </r>
    <r>
      <rPr>
        <sz val="9.5"/>
        <rFont val="Arial"/>
        <family val="2"/>
      </rPr>
      <t xml:space="preserve">
Le fichier est structuré autour des 3 leviers de contrôle interne : « </t>
    </r>
    <r>
      <rPr>
        <b/>
        <sz val="9.5"/>
        <color theme="5"/>
        <rFont val="Arial"/>
        <family val="2"/>
      </rPr>
      <t>Organisation</t>
    </r>
    <r>
      <rPr>
        <sz val="9.5"/>
        <color rgb="FFF3A575"/>
        <rFont val="Arial"/>
        <family val="2"/>
      </rPr>
      <t> </t>
    </r>
    <r>
      <rPr>
        <sz val="9.5"/>
        <rFont val="Arial"/>
        <family val="2"/>
      </rPr>
      <t>», « </t>
    </r>
    <r>
      <rPr>
        <b/>
        <sz val="9.5"/>
        <color theme="7" tint="-0.249977111117893"/>
        <rFont val="Arial"/>
        <family val="2"/>
      </rPr>
      <t>Documentation</t>
    </r>
    <r>
      <rPr>
        <b/>
        <sz val="9.5"/>
        <color theme="7" tint="0.59999389629810485"/>
        <rFont val="Arial"/>
        <family val="2"/>
      </rPr>
      <t> </t>
    </r>
    <r>
      <rPr>
        <sz val="9.5"/>
        <rFont val="Arial"/>
        <family val="2"/>
      </rPr>
      <t>» et «</t>
    </r>
    <r>
      <rPr>
        <b/>
        <sz val="9.5"/>
        <color theme="9" tint="-0.249977111117893"/>
        <rFont val="Arial"/>
        <family val="2"/>
      </rPr>
      <t> Traçabilité</t>
    </r>
    <r>
      <rPr>
        <sz val="9.5"/>
        <rFont val="Arial"/>
        <family val="2"/>
      </rPr>
      <t> », auxquels ont été ajoutés un onglet</t>
    </r>
    <r>
      <rPr>
        <b/>
        <sz val="9.5"/>
        <rFont val="Arial"/>
        <family val="2"/>
      </rPr>
      <t xml:space="preserve"> </t>
    </r>
    <r>
      <rPr>
        <sz val="9.5"/>
        <rFont val="Arial"/>
        <family val="2"/>
      </rPr>
      <t>«</t>
    </r>
    <r>
      <rPr>
        <sz val="9.5"/>
        <color theme="4" tint="-0.249977111117893"/>
        <rFont val="Arial"/>
        <family val="2"/>
      </rPr>
      <t> </t>
    </r>
    <r>
      <rPr>
        <b/>
        <sz val="9.5"/>
        <color theme="4" tint="-0.249977111117893"/>
        <rFont val="Arial"/>
        <family val="2"/>
      </rPr>
      <t>Pilotage du dispositif de maîtrise des risques</t>
    </r>
    <r>
      <rPr>
        <sz val="9.5"/>
        <rFont val="Arial"/>
        <family val="2"/>
      </rPr>
      <t xml:space="preserve"> » ainsi qu'un onglet « </t>
    </r>
    <r>
      <rPr>
        <b/>
        <sz val="9.5"/>
        <color theme="2" tint="-0.499984740745262"/>
        <rFont val="Arial"/>
        <family val="2"/>
      </rPr>
      <t>Système d'information</t>
    </r>
    <r>
      <rPr>
        <sz val="9.5"/>
        <rFont val="Arial"/>
        <family val="2"/>
      </rPr>
      <t xml:space="preserve"> ».
Une première synthèse des 3 leviers « </t>
    </r>
    <r>
      <rPr>
        <b/>
        <sz val="9.5"/>
        <color theme="5" tint="-0.249977111117893"/>
        <rFont val="Arial"/>
        <family val="2"/>
      </rPr>
      <t>Organisation</t>
    </r>
    <r>
      <rPr>
        <sz val="9.5"/>
        <color theme="5" tint="-0.249977111117893"/>
        <rFont val="Arial"/>
        <family val="2"/>
      </rPr>
      <t> </t>
    </r>
    <r>
      <rPr>
        <sz val="9.5"/>
        <rFont val="Arial"/>
        <family val="2"/>
      </rPr>
      <t>», « </t>
    </r>
    <r>
      <rPr>
        <b/>
        <sz val="9.5"/>
        <color theme="7" tint="-0.249977111117893"/>
        <rFont val="Arial"/>
        <family val="2"/>
      </rPr>
      <t>Documentation</t>
    </r>
    <r>
      <rPr>
        <sz val="9.5"/>
        <rFont val="Arial"/>
        <family val="2"/>
      </rPr>
      <t> », « </t>
    </r>
    <r>
      <rPr>
        <b/>
        <sz val="9.5"/>
        <color theme="9" tint="-0.249977111117893"/>
        <rFont val="Arial"/>
        <family val="2"/>
      </rPr>
      <t>Traçabilité</t>
    </r>
    <r>
      <rPr>
        <sz val="9.5"/>
        <rFont val="Arial"/>
        <family val="2"/>
      </rPr>
      <t xml:space="preserve"> » est disponible dans l'onglet « </t>
    </r>
    <r>
      <rPr>
        <b/>
        <sz val="9.5"/>
        <color rgb="FFFF0000"/>
        <rFont val="Arial"/>
        <family val="2"/>
      </rPr>
      <t xml:space="preserve">SYNTHESE LEVIERS </t>
    </r>
    <r>
      <rPr>
        <sz val="9.5"/>
        <rFont val="Arial"/>
        <family val="2"/>
      </rPr>
      <t xml:space="preserve">». Ces données permettent de réaliser les graphiques associés aux résultats dans les onglets « </t>
    </r>
    <r>
      <rPr>
        <b/>
        <sz val="9.5"/>
        <rFont val="Arial"/>
        <family val="2"/>
      </rPr>
      <t>Graph_XXX</t>
    </r>
    <r>
      <rPr>
        <sz val="9.5"/>
        <rFont val="Arial"/>
        <family val="2"/>
      </rPr>
      <t xml:space="preserve"> ».
Un modèle prêt à l'emploi de</t>
    </r>
    <r>
      <rPr>
        <b/>
        <sz val="9.5"/>
        <rFont val="Arial"/>
        <family val="2"/>
      </rPr>
      <t xml:space="preserve"> </t>
    </r>
    <r>
      <rPr>
        <b/>
        <u/>
        <sz val="9.5"/>
        <rFont val="Arial"/>
        <family val="2"/>
      </rPr>
      <t>plan d'action</t>
    </r>
    <r>
      <rPr>
        <sz val="9.5"/>
        <rFont val="Arial"/>
        <family val="2"/>
      </rPr>
      <t xml:space="preserve"> est également disponible juste après l'onglet « </t>
    </r>
    <r>
      <rPr>
        <b/>
        <sz val="9.5"/>
        <color rgb="FFFF0000"/>
        <rFont val="Arial"/>
        <family val="2"/>
      </rPr>
      <t xml:space="preserve">SYNTHESE LEVIERS </t>
    </r>
    <r>
      <rPr>
        <sz val="9.5"/>
        <rFont val="Arial"/>
        <family val="2"/>
      </rPr>
      <t>».</t>
    </r>
    <r>
      <rPr>
        <sz val="9.5"/>
        <color theme="4" tint="-0.249977111117893"/>
        <rFont val="Arial"/>
        <family val="2"/>
      </rPr>
      <t xml:space="preserve">
</t>
    </r>
    <r>
      <rPr>
        <sz val="9.5"/>
        <rFont val="Arial"/>
        <family val="2"/>
      </rPr>
      <t xml:space="preserve">
</t>
    </r>
    <r>
      <rPr>
        <b/>
        <u/>
        <sz val="9.5"/>
        <rFont val="Arial"/>
        <family val="2"/>
      </rPr>
      <t xml:space="preserve">Au sein de chaque levier / onglet : </t>
    </r>
    <r>
      <rPr>
        <sz val="9.5"/>
        <rFont val="Arial"/>
        <family val="2"/>
      </rPr>
      <t xml:space="preserve">
- Répartition par </t>
    </r>
    <r>
      <rPr>
        <i/>
        <u/>
        <sz val="9.5"/>
        <rFont val="Arial"/>
        <family val="2"/>
      </rPr>
      <t>composantes</t>
    </r>
    <r>
      <rPr>
        <sz val="9.5"/>
        <rFont val="Arial"/>
        <family val="2"/>
      </rPr>
      <t xml:space="preserve"> : un encart explicatif détermine en quoi cette composante est importante dans le dispositif de maîtrise des risques. On y retrouve les risques majeurs couverts par la composante (quels sont les risques encourus si aucune action de maîtrise des risques n'est mise en place ?), ainsi que la situation idéale à viser résumée en quelques mots.
- En dessous, la première colonne indique plus précisément les objectifs à atteindre pour chacun des </t>
    </r>
    <r>
      <rPr>
        <i/>
        <u/>
        <sz val="9.5"/>
        <rFont val="Arial"/>
        <family val="2"/>
      </rPr>
      <t>items</t>
    </r>
    <r>
      <rPr>
        <sz val="9.5"/>
        <rFont val="Arial"/>
        <family val="2"/>
      </rPr>
      <t xml:space="preserve"> intégrés à chaque composante (ex : la composante organisation des acteurs se compose de 4 items : « Recensement, définition des tâches », « Attribution des tâches et habilitations informatiques », etc. Un ou plusieurs objectifs concrets et opérationnels sont associés à chaque item).
Pour chacun de ces objectifs, 4 paliers de maturité déterminent le niveau de maîtrise des risques déjà atteint. Les paliers se répartissent du niveau 1 (rouge), correspondant à un contrôle interne non fiable, à un palier 4 (vert foncé) correspondant à un contrôle interne optimisé. Au sein de chaque palier, les actions à mener pour passer au palier supérieur sont précisées et vont constituer une aide pour alimenter le plan d'action.
En dessous de chaque </t>
    </r>
    <r>
      <rPr>
        <i/>
        <sz val="9.5"/>
        <rFont val="Arial"/>
        <family val="2"/>
      </rPr>
      <t>composante</t>
    </r>
    <r>
      <rPr>
        <sz val="9.5"/>
        <rFont val="Arial"/>
        <family val="2"/>
      </rPr>
      <t xml:space="preserve"> (ex. : organisation des acteurs) une zone « Commentaires (notes, remarques, idées, idées pour un plan d'action…) » a été intégrée pour faciliter le suivi d'année en année, justifier le palier choisi ou encore faciliter la prise de notes afin de structurer un futur plan d'action (cf. </t>
    </r>
    <r>
      <rPr>
        <i/>
        <sz val="9.5"/>
        <rFont val="Arial"/>
        <family val="2"/>
      </rPr>
      <t>infra</t>
    </r>
    <r>
      <rPr>
        <sz val="9.5"/>
        <rFont val="Arial"/>
        <family val="2"/>
      </rPr>
      <t>).
Enfin, pour chaque levier, un onglet « </t>
    </r>
    <r>
      <rPr>
        <b/>
        <sz val="9.5"/>
        <rFont val="Arial"/>
        <family val="2"/>
      </rPr>
      <t>Graph_XXX</t>
    </r>
    <r>
      <rPr>
        <sz val="9.5"/>
        <rFont val="Arial"/>
        <family val="2"/>
      </rPr>
      <t xml:space="preserve"> » est associé afin de permettre d'illustrer visuellement, </t>
    </r>
    <r>
      <rPr>
        <i/>
        <sz val="9.5"/>
        <rFont val="Arial"/>
        <family val="2"/>
      </rPr>
      <t xml:space="preserve">via </t>
    </r>
    <r>
      <rPr>
        <sz val="9.5"/>
        <rFont val="Arial"/>
        <family val="2"/>
      </rPr>
      <t xml:space="preserve">des diagrammes en étoile, l'état de déploiement du contrôle interne, de façon synthétique par </t>
    </r>
    <r>
      <rPr>
        <i/>
        <sz val="9.5"/>
        <rFont val="Arial"/>
        <family val="2"/>
      </rPr>
      <t>composante,</t>
    </r>
    <r>
      <rPr>
        <sz val="9.5"/>
        <rFont val="Arial"/>
        <family val="2"/>
      </rPr>
      <t xml:space="preserve"> puis de manière plus détaillée par </t>
    </r>
    <r>
      <rPr>
        <i/>
        <sz val="9.5"/>
        <rFont val="Arial"/>
        <family val="2"/>
      </rPr>
      <t>item</t>
    </r>
    <r>
      <rPr>
        <sz val="9.5"/>
        <rFont val="Arial"/>
        <family val="2"/>
      </rPr>
      <t xml:space="preserve">.
</t>
    </r>
    <r>
      <rPr>
        <b/>
        <u/>
        <sz val="9.5"/>
        <color rgb="FF004586"/>
        <rFont val="Arial"/>
        <family val="2"/>
      </rPr>
      <t>Méthodologie de remplissage :</t>
    </r>
    <r>
      <rPr>
        <b/>
        <sz val="9.5"/>
        <color rgb="FF004586"/>
        <rFont val="Arial"/>
        <family val="2"/>
      </rPr>
      <t xml:space="preserve">
</t>
    </r>
    <r>
      <rPr>
        <sz val="9.5"/>
        <rFont val="Arial"/>
        <family val="2"/>
      </rPr>
      <t xml:space="preserve">
Dans les onglets </t>
    </r>
    <r>
      <rPr>
        <b/>
        <sz val="9.5"/>
        <color theme="5"/>
        <rFont val="Arial"/>
        <family val="2"/>
      </rPr>
      <t>« Organisation »,</t>
    </r>
    <r>
      <rPr>
        <sz val="9.5"/>
        <rFont val="Arial"/>
        <family val="2"/>
      </rPr>
      <t xml:space="preserve"> </t>
    </r>
    <r>
      <rPr>
        <b/>
        <sz val="9.5"/>
        <color theme="7" tint="-0.249977111117893"/>
        <rFont val="Arial"/>
        <family val="2"/>
      </rPr>
      <t>« Documentation »,</t>
    </r>
    <r>
      <rPr>
        <sz val="9.5"/>
        <rFont val="Arial"/>
        <family val="2"/>
      </rPr>
      <t xml:space="preserve"> </t>
    </r>
    <r>
      <rPr>
        <b/>
        <sz val="9.5"/>
        <color theme="9" tint="-0.249977111117893"/>
        <rFont val="Arial"/>
        <family val="2"/>
      </rPr>
      <t>« Traçabilité »</t>
    </r>
    <r>
      <rPr>
        <sz val="9.5"/>
        <rFont val="Arial"/>
        <family val="2"/>
      </rPr>
      <t xml:space="preserve"> , </t>
    </r>
    <r>
      <rPr>
        <b/>
        <sz val="9.5"/>
        <color theme="4" tint="-0.249977111117893"/>
        <rFont val="Arial"/>
        <family val="2"/>
      </rPr>
      <t>« Pilotage »</t>
    </r>
    <r>
      <rPr>
        <sz val="9.5"/>
        <rFont val="Arial"/>
        <family val="2"/>
      </rPr>
      <t xml:space="preserve"> et</t>
    </r>
    <r>
      <rPr>
        <b/>
        <sz val="9.5"/>
        <color theme="4" tint="-0.249977111117893"/>
        <rFont val="Arial"/>
        <family val="2"/>
      </rPr>
      <t xml:space="preserve"> </t>
    </r>
    <r>
      <rPr>
        <b/>
        <sz val="9.5"/>
        <color theme="0" tint="-0.499984740745262"/>
        <rFont val="Arial"/>
        <family val="2"/>
      </rPr>
      <t>« SI »</t>
    </r>
    <r>
      <rPr>
        <b/>
        <sz val="9.5"/>
        <rFont val="Arial"/>
        <family val="2"/>
      </rPr>
      <t xml:space="preserve">, </t>
    </r>
    <r>
      <rPr>
        <sz val="9.5"/>
        <rFont val="Arial"/>
        <family val="2"/>
      </rPr>
      <t>la colonne « </t>
    </r>
    <r>
      <rPr>
        <b/>
        <sz val="9.5"/>
        <rFont val="Arial"/>
        <family val="2"/>
      </rPr>
      <t>Palier retenu</t>
    </r>
    <r>
      <rPr>
        <sz val="9.5"/>
        <rFont val="Arial"/>
        <family val="2"/>
      </rPr>
      <t xml:space="preserve"> » correspond au palier de maturité sélectionné.
Il convient, pour chacun des </t>
    </r>
    <r>
      <rPr>
        <i/>
        <sz val="9.5"/>
        <rFont val="Arial"/>
        <family val="2"/>
      </rPr>
      <t>items</t>
    </r>
    <r>
      <rPr>
        <sz val="9.5"/>
        <rFont val="Arial"/>
        <family val="2"/>
      </rPr>
      <t>,</t>
    </r>
    <r>
      <rPr>
        <sz val="9.5"/>
        <color rgb="FF000000"/>
        <rFont val="Arial"/>
        <family val="2"/>
      </rPr>
      <t xml:space="preserve"> de sélectionner le palier décrivant le plus fidèlement la situation existante.
La colonne</t>
    </r>
    <r>
      <rPr>
        <b/>
        <sz val="9.5"/>
        <color rgb="FF000000"/>
        <rFont val="Arial"/>
        <family val="2"/>
      </rPr>
      <t xml:space="preserve"> « Palier retenu »</t>
    </r>
    <r>
      <rPr>
        <sz val="9.5"/>
        <color rgb="FF000000"/>
        <rFont val="Arial"/>
        <family val="2"/>
      </rPr>
      <t xml:space="preserve"> doit ainsi être remplie d’un numéro allant de 1 à 4.
Un seul palier peut être sélectionné par </t>
    </r>
    <r>
      <rPr>
        <i/>
        <sz val="9.5"/>
        <color rgb="FF000000"/>
        <rFont val="Arial"/>
        <family val="2"/>
      </rPr>
      <t>item</t>
    </r>
    <r>
      <rPr>
        <sz val="9.5"/>
        <color rgb="FF000000"/>
        <rFont val="Arial"/>
        <family val="2"/>
      </rPr>
      <t xml:space="preserve">. </t>
    </r>
    <r>
      <rPr>
        <sz val="9.5"/>
        <rFont val="Arial"/>
        <family val="2"/>
      </rPr>
      <t xml:space="preserve">En cas d'hésitation entre 2 paliers, il convient de retenir la cotation la plus défavorable.
Les différents paliers proposés doivent être interprétés au regard des enjeux attachés au périmètre analysé, de la taille de la structure et des ressources à disposition.
</t>
    </r>
    <r>
      <rPr>
        <u/>
        <sz val="9.5"/>
        <rFont val="Arial"/>
        <family val="2"/>
      </rPr>
      <t xml:space="preserve">
La zone réservée aux commentaires peut faire apparaître </t>
    </r>
    <r>
      <rPr>
        <sz val="9.5"/>
        <rFont val="Arial"/>
        <family val="2"/>
      </rPr>
      <t xml:space="preserve">: 
- les éléments qui ont conduit à retenir un palier plutôt qu'un autre. Afin d'objectiver au mieux cet exercice, il est conseillé de mentionner autant que possible des éléments concrets, tangibles, permettant de justifier la cotation retenue. Vous pouvez vous aider de la colonne « </t>
    </r>
    <r>
      <rPr>
        <b/>
        <sz val="9.5"/>
        <rFont val="Arial"/>
        <family val="2"/>
      </rPr>
      <t xml:space="preserve">Eléments probants » </t>
    </r>
    <r>
      <rPr>
        <sz val="9.5"/>
        <rFont val="Arial"/>
        <family val="2"/>
      </rPr>
      <t xml:space="preserve">qui a été pré-renseignée d'exemples pouvant venir justifier l'atteinte d'un palier ; 
- les contraintes pouvant expliquer la non-atteinte d'un palier supérieur ;
- les éléments de réflexion en cours sur les différentes thématiques ; 
- les démarches déjà entreprises au sein de l'entité évaluée même si, au moment de l'exercice, celles-ci ne sont pas suffisantes pour atteindre le palier supérieur.
</t>
    </r>
    <r>
      <rPr>
        <sz val="9.5"/>
        <color rgb="FF000000"/>
        <rFont val="Arial"/>
        <family val="2"/>
      </rPr>
      <t xml:space="preserve">Après sélection du palier approprié, des formules automatiques calculent la cotation (sur 4) obtenue par </t>
    </r>
    <r>
      <rPr>
        <i/>
        <sz val="9.5"/>
        <color rgb="FF000000"/>
        <rFont val="Arial"/>
        <family val="2"/>
      </rPr>
      <t>item</t>
    </r>
    <r>
      <rPr>
        <sz val="9.5"/>
        <color rgb="FF000000"/>
        <rFont val="Arial"/>
        <family val="2"/>
      </rPr>
      <t xml:space="preserve">, par </t>
    </r>
    <r>
      <rPr>
        <i/>
        <sz val="9.5"/>
        <color rgb="FF000000"/>
        <rFont val="Arial"/>
        <family val="2"/>
      </rPr>
      <t>composante</t>
    </r>
    <r>
      <rPr>
        <sz val="9.5"/>
        <color rgb="FF000000"/>
        <rFont val="Arial"/>
        <family val="2"/>
      </rPr>
      <t xml:space="preserve">, puis </t>
    </r>
    <r>
      <rPr>
        <sz val="9.5"/>
        <rFont val="Arial"/>
        <family val="2"/>
      </rPr>
      <t xml:space="preserve">par </t>
    </r>
    <r>
      <rPr>
        <i/>
        <sz val="9.5"/>
        <rFont val="Arial"/>
        <family val="2"/>
      </rPr>
      <t>levier</t>
    </r>
    <r>
      <rPr>
        <sz val="9.5"/>
        <rFont val="Arial"/>
        <family val="2"/>
      </rPr>
      <t xml:space="preserve">.
Les onglets « Graph_XXX » génèrent automatiquement des diagrammes en étoile.
</t>
    </r>
    <r>
      <rPr>
        <b/>
        <sz val="9.5"/>
        <rFont val="Arial"/>
        <family val="2"/>
      </rPr>
      <t>NB :</t>
    </r>
    <r>
      <rPr>
        <sz val="9.5"/>
        <rFont val="Arial"/>
        <family val="2"/>
      </rPr>
      <t xml:space="preserve"> Les termes techniques sont marqués d'une astérisque qui renvoie à une définition disponible dans le glossaire.</t>
    </r>
  </si>
  <si>
    <r>
      <t xml:space="preserve">Le DMR est un outil qui a pour but de s'adapter au maximum à votre organisation. Pour ce faire, il vous est donc possible d'ajouter ou de supprimer des éléments à évaluer. 
Les graphiques peuvent être affectés par ces modifications, vous trouverez donc ci-dessous un mode opératoire pour les réaliser.
</t>
    </r>
    <r>
      <rPr>
        <b/>
        <u/>
        <sz val="9.5"/>
        <color rgb="FF000000"/>
        <rFont val="Arial"/>
        <family val="2"/>
      </rPr>
      <t>Pour rappel :</t>
    </r>
    <r>
      <rPr>
        <sz val="9.5"/>
        <color rgb="FF000000"/>
        <rFont val="Arial"/>
        <family val="2"/>
      </rPr>
      <t xml:space="preserve">
- Le DMR est construit autour de 5 thématiques réparties en onglet : 
   </t>
    </r>
    <r>
      <rPr>
        <b/>
        <sz val="9.5"/>
        <color theme="5" tint="-0.249977111117893"/>
        <rFont val="Arial"/>
        <family val="2"/>
      </rPr>
      <t xml:space="preserve"> Organisation</t>
    </r>
    <r>
      <rPr>
        <sz val="9.5"/>
        <color rgb="FF000000"/>
        <rFont val="Arial"/>
        <family val="2"/>
      </rPr>
      <t xml:space="preserve">
    </t>
    </r>
    <r>
      <rPr>
        <b/>
        <sz val="9.5"/>
        <color theme="7" tint="-0.249977111117893"/>
        <rFont val="Arial"/>
        <family val="2"/>
      </rPr>
      <t>Documentation</t>
    </r>
    <r>
      <rPr>
        <sz val="9.5"/>
        <color rgb="FF000000"/>
        <rFont val="Arial"/>
        <family val="2"/>
      </rPr>
      <t xml:space="preserve">
   </t>
    </r>
    <r>
      <rPr>
        <b/>
        <sz val="9.5"/>
        <color theme="9" tint="-0.249977111117893"/>
        <rFont val="Arial"/>
        <family val="2"/>
      </rPr>
      <t xml:space="preserve"> Traçabilité</t>
    </r>
    <r>
      <rPr>
        <sz val="9.5"/>
        <color rgb="FF000000"/>
        <rFont val="Arial"/>
        <family val="2"/>
      </rPr>
      <t xml:space="preserve">
   </t>
    </r>
    <r>
      <rPr>
        <b/>
        <sz val="9.5"/>
        <color theme="8" tint="-0.249977111117893"/>
        <rFont val="Arial"/>
        <family val="2"/>
      </rPr>
      <t xml:space="preserve"> Pilotage du dispositif de maîtrise des risques</t>
    </r>
    <r>
      <rPr>
        <sz val="9.5"/>
        <color rgb="FF000000"/>
        <rFont val="Arial"/>
        <family val="2"/>
      </rPr>
      <t xml:space="preserve">
    </t>
    </r>
    <r>
      <rPr>
        <b/>
        <sz val="9.5"/>
        <color theme="2" tint="-0.499984740745262"/>
        <rFont val="Arial"/>
        <family val="2"/>
      </rPr>
      <t>Système d’information</t>
    </r>
    <r>
      <rPr>
        <sz val="9.5"/>
        <color rgb="FF000000"/>
        <rFont val="Arial"/>
        <family val="2"/>
      </rPr>
      <t xml:space="preserve">
- Au sein de chaque onglet, les éléments à évaluer sont répartis en « composantes »
- Chaque composante peut comporter un ou plusieurs items. Ce sont ces items qui sont évalués individuellement par le choix d’un palier allant de 1 à 4.
- Le tableur permet de calculer : 
    La cotation de chaque composante, en faisant une moyenne des paliers choisis pour chaque item.
    La cotation de la thématique abordée en intégralité (exemple : </t>
    </r>
    <r>
      <rPr>
        <b/>
        <sz val="9.5"/>
        <color theme="5" tint="-0.249977111117893"/>
        <rFont val="Arial"/>
        <family val="2"/>
      </rPr>
      <t>Organisation</t>
    </r>
    <r>
      <rPr>
        <sz val="9.5"/>
        <color rgb="FF000000"/>
        <rFont val="Arial"/>
        <family val="2"/>
      </rPr>
      <t xml:space="preserve">), en faisant la moyenne des cotations calculées pour chaque composante.
- Etape préalable à la réalisation du graphique : vérifier que toutes les formules des tableurs de chaque onglet soient correctes. 
</t>
    </r>
    <r>
      <rPr>
        <b/>
        <sz val="9.5"/>
        <color rgb="FF000000"/>
        <rFont val="Arial"/>
        <family val="2"/>
      </rPr>
      <t xml:space="preserve">Pour information -&gt; </t>
    </r>
    <r>
      <rPr>
        <sz val="9.5"/>
        <color rgb="FF000000"/>
        <rFont val="Arial"/>
        <family val="2"/>
      </rPr>
      <t xml:space="preserve">lorsqu’aucun palier n’a été déterminé, les moyennes ne sont pas encore calculées et les cases indiquent ceci : 
</t>
    </r>
    <r>
      <rPr>
        <sz val="15"/>
        <color rgb="FF000000"/>
        <rFont val="Arial"/>
        <family val="2"/>
      </rPr>
      <t xml:space="preserve">
</t>
    </r>
    <r>
      <rPr>
        <sz val="9.5"/>
        <color rgb="FF000000"/>
        <rFont val="Arial"/>
        <family val="2"/>
      </rPr>
      <t xml:space="preserve">
</t>
    </r>
  </si>
  <si>
    <r>
      <t xml:space="preserve">- Aucune règle n'est définie concernant la sauvegarde des données.
- Aucun plan de continuité du SI n’est prévu.
</t>
    </r>
    <r>
      <rPr>
        <sz val="11"/>
        <color rgb="FFFFC000"/>
        <rFont val="Arial"/>
        <family val="2"/>
      </rPr>
      <t xml:space="preserve">
</t>
    </r>
    <r>
      <rPr>
        <b/>
        <u/>
        <sz val="11"/>
        <color rgb="FFFFC000"/>
        <rFont val="Arial"/>
        <family val="2"/>
      </rPr>
      <t>Actions à mener pour passer au palier supérieur</t>
    </r>
    <r>
      <rPr>
        <b/>
        <sz val="11"/>
        <color rgb="FFFFC000"/>
        <rFont val="Arial"/>
        <family val="2"/>
      </rPr>
      <t xml:space="preserve"> :</t>
    </r>
    <r>
      <rPr>
        <b/>
        <sz val="11"/>
        <rFont val="Arial"/>
        <family val="2"/>
      </rPr>
      <t xml:space="preserve">
1- </t>
    </r>
    <r>
      <rPr>
        <sz val="11"/>
        <rFont val="Arial"/>
        <family val="2"/>
      </rPr>
      <t xml:space="preserve">Définir les règles concernant la sauvegarde des données et les appliquer. Celle-ci peut ne pas être régulière au commencement.
</t>
    </r>
    <r>
      <rPr>
        <b/>
        <sz val="11"/>
        <rFont val="Arial"/>
        <family val="2"/>
      </rPr>
      <t xml:space="preserve">2- </t>
    </r>
    <r>
      <rPr>
        <sz val="11"/>
        <rFont val="Arial"/>
        <family val="2"/>
      </rPr>
      <t>Commencer les réflexions pour la mise en place d'un plan de continuité du SI : récupération des données perdues, procédure à mettre en place en cas de défaillance du SI (exemple : serveur de secours, conservation de la version précédente par une fonctionnalité particulière )</t>
    </r>
  </si>
  <si>
    <r>
      <rPr>
        <b/>
        <sz val="11"/>
        <rFont val="Arial"/>
        <family val="2"/>
      </rPr>
      <t>2 conditions cumulées minimum :</t>
    </r>
    <r>
      <rPr>
        <sz val="11"/>
        <rFont val="Arial"/>
        <family val="2"/>
      </rPr>
      <t xml:space="preserve">
</t>
    </r>
    <r>
      <rPr>
        <b/>
        <sz val="11"/>
        <rFont val="Arial"/>
        <family val="2"/>
      </rPr>
      <t>a)</t>
    </r>
    <r>
      <rPr>
        <sz val="11"/>
        <rFont val="Arial"/>
        <family val="2"/>
      </rPr>
      <t xml:space="preserve"> la doctrine d'emploi est définie de manière informelle pour chaque application donnant lieu à des pratiques de contournement ; elle n'est cependant pas formalisée dans des documents officiels ni diffusée à tous,
</t>
    </r>
    <r>
      <rPr>
        <b/>
        <sz val="11"/>
        <rFont val="Arial"/>
        <family val="2"/>
      </rPr>
      <t>b)</t>
    </r>
    <r>
      <rPr>
        <sz val="11"/>
        <rFont val="Arial"/>
        <family val="2"/>
      </rPr>
      <t xml:space="preserve"> aucun contrôle périodique du respect de la doctrine d'emploi n'est mis en place.
</t>
    </r>
    <r>
      <rPr>
        <sz val="11"/>
        <color rgb="FF00B050"/>
        <rFont val="Arial"/>
        <family val="2"/>
      </rPr>
      <t xml:space="preserve">
</t>
    </r>
    <r>
      <rPr>
        <b/>
        <u/>
        <sz val="11"/>
        <color rgb="FF00B050"/>
        <rFont val="Arial"/>
        <family val="2"/>
      </rPr>
      <t>Actions à mener pour passer au palier supérieur</t>
    </r>
    <r>
      <rPr>
        <b/>
        <sz val="11"/>
        <color rgb="FF00B050"/>
        <rFont val="Arial"/>
        <family val="2"/>
      </rPr>
      <t xml:space="preserve"> : </t>
    </r>
    <r>
      <rPr>
        <sz val="11"/>
        <rFont val="Arial"/>
        <family val="2"/>
      </rPr>
      <t xml:space="preserve">
</t>
    </r>
    <r>
      <rPr>
        <b/>
        <sz val="11"/>
        <rFont val="Arial"/>
        <family val="2"/>
      </rPr>
      <t>1-</t>
    </r>
    <r>
      <rPr>
        <sz val="11"/>
        <rFont val="Arial"/>
        <family val="2"/>
      </rPr>
      <t xml:space="preserve"> Formaliser dans une documentation officielle la doctrine d'emploi de toutes les applications et la diffuser.
</t>
    </r>
    <r>
      <rPr>
        <b/>
        <sz val="11"/>
        <rFont val="Arial"/>
        <family val="2"/>
      </rPr>
      <t xml:space="preserve">2- </t>
    </r>
    <r>
      <rPr>
        <sz val="11"/>
        <rFont val="Arial"/>
        <family val="2"/>
      </rPr>
      <t xml:space="preserve">Instaurer un contrôle périodique du respect de la doctrine d'emploi pour vérifier que celle-ci est respectée. Si la doctrine n'est pas respectée, mettre en place par exemple des actions de rappel à l'ordre. </t>
    </r>
  </si>
  <si>
    <r>
      <t xml:space="preserve">- Documentation inexistante ou très incomplète, ou bien obsolète quand elle existe et donc inutilisable.
</t>
    </r>
    <r>
      <rPr>
        <b/>
        <u/>
        <sz val="11"/>
        <color rgb="FFFFC000"/>
        <rFont val="Arial"/>
        <family val="2"/>
      </rPr>
      <t xml:space="preserve">
Actions à mener pour passer au palier supérieur</t>
    </r>
    <r>
      <rPr>
        <b/>
        <sz val="11"/>
        <color rgb="FFFFC000"/>
        <rFont val="Arial"/>
        <family val="2"/>
      </rPr>
      <t xml:space="preserve"> : </t>
    </r>
    <r>
      <rPr>
        <sz val="11"/>
        <rFont val="Arial"/>
        <family val="2"/>
      </rPr>
      <t xml:space="preserve">
</t>
    </r>
    <r>
      <rPr>
        <b/>
        <sz val="11"/>
        <rFont val="Arial"/>
        <family val="2"/>
      </rPr>
      <t>1-</t>
    </r>
    <r>
      <rPr>
        <sz val="11"/>
        <rFont val="Arial"/>
        <family val="2"/>
      </rPr>
      <t xml:space="preserve"> Recenser toutes les tâches nécessitant un minimum essentiel de documentation pour qu'elles puissent être correctement accomplies.
</t>
    </r>
    <r>
      <rPr>
        <b/>
        <sz val="11"/>
        <rFont val="Arial"/>
        <family val="2"/>
      </rPr>
      <t xml:space="preserve">2- </t>
    </r>
    <r>
      <rPr>
        <sz val="11"/>
        <rFont val="Arial"/>
        <family val="2"/>
      </rPr>
      <t xml:space="preserve">Documenter les informations essentielles au bon accomplissement de ces tâches (informations </t>
    </r>
    <r>
      <rPr>
        <u/>
        <sz val="11"/>
        <rFont val="Arial"/>
        <family val="2"/>
      </rPr>
      <t>métier</t>
    </r>
    <r>
      <rPr>
        <sz val="11"/>
        <rFont val="Arial"/>
        <family val="2"/>
      </rPr>
      <t xml:space="preserve"> : description de la tâche et des objectifs associés ; </t>
    </r>
    <r>
      <rPr>
        <u/>
        <sz val="11"/>
        <rFont val="Arial"/>
        <family val="2"/>
      </rPr>
      <t>outils</t>
    </r>
    <r>
      <rPr>
        <sz val="11"/>
        <rFont val="Arial"/>
        <family val="2"/>
      </rPr>
      <t xml:space="preserve"> : modes opératoires des procédures et des applications/outils importants ; informations </t>
    </r>
    <r>
      <rPr>
        <u/>
        <sz val="11"/>
        <rFont val="Arial"/>
        <family val="2"/>
      </rPr>
      <t>réglementaires/contrôles</t>
    </r>
    <r>
      <rPr>
        <sz val="11"/>
        <rFont val="Arial"/>
        <family val="2"/>
      </rPr>
      <t xml:space="preserve"> : réglementation en vigueur à connaître, contrôles à effectuer, etc.).</t>
    </r>
  </si>
  <si>
    <r>
      <rPr>
        <b/>
        <sz val="11"/>
        <color rgb="FF000000"/>
        <rFont val="Arial"/>
        <family val="2"/>
      </rPr>
      <t xml:space="preserve">2 conditions cumulées minimum : </t>
    </r>
    <r>
      <rPr>
        <sz val="11"/>
        <color rgb="FF000000"/>
        <rFont val="Arial"/>
        <family val="2"/>
      </rPr>
      <t xml:space="preserve">
</t>
    </r>
    <r>
      <rPr>
        <b/>
        <sz val="11"/>
        <color rgb="FF000000"/>
        <rFont val="Arial"/>
        <family val="2"/>
      </rPr>
      <t xml:space="preserve">a) </t>
    </r>
    <r>
      <rPr>
        <sz val="11"/>
        <color rgb="FF000000"/>
        <rFont val="Arial"/>
        <family val="2"/>
      </rPr>
      <t xml:space="preserve">une politique d'archivage est définie, diffusée et respectée au sein du service,
</t>
    </r>
    <r>
      <rPr>
        <b/>
        <sz val="11"/>
        <color rgb="FF000000"/>
        <rFont val="Arial"/>
        <family val="2"/>
      </rPr>
      <t>b)</t>
    </r>
    <r>
      <rPr>
        <sz val="11"/>
        <color rgb="FF000000"/>
        <rFont val="Arial"/>
        <family val="2"/>
      </rPr>
      <t xml:space="preserve"> l'accessibilité des archives est garantie (plan de classement organisé par thématique et par date).
</t>
    </r>
    <r>
      <rPr>
        <sz val="11"/>
        <color theme="9" tint="-0.499984740745262"/>
        <rFont val="Arial"/>
        <family val="2"/>
      </rPr>
      <t xml:space="preserve">
</t>
    </r>
    <r>
      <rPr>
        <b/>
        <u/>
        <sz val="11"/>
        <color theme="9" tint="-0.499984740745262"/>
        <rFont val="Arial"/>
        <family val="2"/>
      </rPr>
      <t>Action à mener pour passer au palier supérieur</t>
    </r>
    <r>
      <rPr>
        <b/>
        <sz val="11"/>
        <color theme="9" tint="-0.499984740745262"/>
        <rFont val="Arial"/>
        <family val="2"/>
      </rPr>
      <t xml:space="preserve"> :</t>
    </r>
    <r>
      <rPr>
        <b/>
        <u/>
        <sz val="11"/>
        <color rgb="FF000000"/>
        <rFont val="Arial"/>
        <family val="2"/>
      </rPr>
      <t xml:space="preserve">
</t>
    </r>
    <r>
      <rPr>
        <b/>
        <sz val="11"/>
        <color rgb="FF000000"/>
        <rFont val="Arial"/>
        <family val="2"/>
      </rPr>
      <t xml:space="preserve">1- </t>
    </r>
    <r>
      <rPr>
        <sz val="11"/>
        <color rgb="FF000000"/>
        <rFont val="Arial"/>
        <family val="2"/>
      </rPr>
      <t>Archiver les documents relatifs au dispositif de contrôle interne (cartographie des risques, plan d'action, plan de contrôle, OFN, etc.). Cela implique de conserver les différentes versions de ces documents au fil des modifications.</t>
    </r>
  </si>
  <si>
    <t>Le maître d'œuvre (MOE) est le prestataire qui répond aux besoins métier.</t>
  </si>
  <si>
    <t>Règles définies afin de réaliser un ensemble de tâches.                                                                                                                                La carte interministérielle des processus comptables de l'État structure ces processus au sein de cycles et de sous-cycles. Ces processus sont eux-mêmes découpés en procédures qui sont subdivisées en tâches. Une procédure est donc le regroupement de tâches complémentaires.
Exemple : Le cycle "charges"contient plusieurs processus dont celui de la commande publique. Ce processus est subdivisé en procédures qui sont les suivantes : définition du besoin, engagement juridique,  réception de la commande, demande de paiement, prise en charge et inventaire.</t>
  </si>
  <si>
    <t>DÉFINITIONS</t>
  </si>
  <si>
    <t>TRAÇABILITÉ</t>
  </si>
  <si>
    <r>
      <t xml:space="preserve">- Absence de SI ou SI construit à partir d’outils bureautiques, sans interface automatique, et ne couvrant pas tout le périmètre du processus. 
- Le SI n'est pas évolutif.
</t>
    </r>
    <r>
      <rPr>
        <b/>
        <u/>
        <sz val="11"/>
        <color rgb="FFFFC000"/>
        <rFont val="Arial"/>
        <family val="2"/>
      </rPr>
      <t xml:space="preserve">
Actions à mener pour passer au palier supérieur</t>
    </r>
    <r>
      <rPr>
        <b/>
        <sz val="11"/>
        <color rgb="FFFFC000"/>
        <rFont val="Arial"/>
        <family val="2"/>
      </rPr>
      <t xml:space="preserve"> :</t>
    </r>
    <r>
      <rPr>
        <b/>
        <u/>
        <sz val="11"/>
        <color rgb="FFFFC000"/>
        <rFont val="Arial"/>
        <family val="2"/>
      </rPr>
      <t xml:space="preserve">
</t>
    </r>
    <r>
      <rPr>
        <b/>
        <sz val="11"/>
        <rFont val="Arial"/>
        <family val="2"/>
      </rPr>
      <t>1-</t>
    </r>
    <r>
      <rPr>
        <sz val="11"/>
        <rFont val="Arial"/>
        <family val="2"/>
      </rPr>
      <t xml:space="preserve"> Réfléchir à la mise en place d'un SI qui couvre l'ensemble du processus. Se détacher des outils bureautiques. 
</t>
    </r>
    <r>
      <rPr>
        <b/>
        <sz val="11"/>
        <rFont val="Arial"/>
        <family val="2"/>
      </rPr>
      <t xml:space="preserve">2- </t>
    </r>
    <r>
      <rPr>
        <sz val="11"/>
        <rFont val="Arial"/>
        <family val="2"/>
      </rPr>
      <t>Permettre au SI de devenir évolutif.</t>
    </r>
  </si>
  <si>
    <r>
      <rPr>
        <b/>
        <sz val="12"/>
        <rFont val="Arial"/>
        <family val="2"/>
      </rPr>
      <t>Pourquoi est-ce important ?</t>
    </r>
    <r>
      <rPr>
        <sz val="12"/>
        <rFont val="Arial"/>
        <family val="2"/>
      </rPr>
      <t xml:space="preserve">
Étant donné que la démarche de maîtrise des risques financiers (et sa mise en œuvre) n'est pas toujours naturelle/instinctive ou automatique, il est nécessaire que celle-ci soit pilotée afin de s'assurer de sa diffusion et sa mise en place. 
</t>
    </r>
    <r>
      <rPr>
        <b/>
        <sz val="12"/>
        <rFont val="Arial"/>
        <family val="2"/>
      </rPr>
      <t xml:space="preserve">
Quelle est la situation idéale à viser ?</t>
    </r>
    <r>
      <rPr>
        <sz val="12"/>
        <rFont val="Arial"/>
        <family val="2"/>
      </rPr>
      <t xml:space="preserve">
Afin d'assurer l'impulsion et la légitimité de la démarche et impliquer l'ensemble des acteurs concernés, il est important que la démarche de maîtrise des risques soit portée par un acteur ou une instance (selon la taille de l'entité) de haut niveau/ayant autorité (directeur, secrétaire général, etc.). Afin de s'assurer de sa mise en œuvre, la démarche sera relayée et assurée de manière opérationnelle par un référent « contrôle interne » qui fera le lien entre la gouvernance et les différents acteurs sur le terrain. Le tout sera formalisé dans des documents accessibles.</t>
    </r>
  </si>
  <si>
    <r>
      <t xml:space="preserve">- Absence de définition des tâches.
- Absence de recensement des tâches : certaines tâches incombant au service ne sont pas prises en charge, d'autres le sont en doublon avec un autre service. 
</t>
    </r>
    <r>
      <rPr>
        <b/>
        <u/>
        <sz val="11"/>
        <color rgb="FFFFC000"/>
        <rFont val="Arial"/>
        <family val="2"/>
      </rPr>
      <t>Actions à mener pour passer au palier supérieur</t>
    </r>
    <r>
      <rPr>
        <b/>
        <sz val="11"/>
        <color rgb="FFFFC000"/>
        <rFont val="Arial"/>
        <family val="2"/>
      </rPr>
      <t xml:space="preserve"> :</t>
    </r>
    <r>
      <rPr>
        <b/>
        <sz val="11"/>
        <rFont val="Arial"/>
        <family val="2"/>
      </rPr>
      <t xml:space="preserve"> 
1-</t>
    </r>
    <r>
      <rPr>
        <sz val="11"/>
        <rFont val="Arial"/>
        <family val="2"/>
      </rPr>
      <t xml:space="preserve"> Prendre connaissance des objectifs à atteindre du service et commencer à recenser les tâches qui permettront d'y parvenir. Commencer par les tâches métiers à enjeux.
</t>
    </r>
    <r>
      <rPr>
        <b/>
        <sz val="11"/>
        <rFont val="Arial"/>
        <family val="2"/>
      </rPr>
      <t>2-</t>
    </r>
    <r>
      <rPr>
        <sz val="11"/>
        <rFont val="Arial"/>
        <family val="2"/>
      </rPr>
      <t xml:space="preserve"> Les tâches seront définies et délimitées dans un document unique.
</t>
    </r>
  </si>
  <si>
    <r>
      <rPr>
        <b/>
        <sz val="11"/>
        <rFont val="Arial"/>
        <family val="2"/>
      </rPr>
      <t>2 conditions cumulées minimum :</t>
    </r>
    <r>
      <rPr>
        <sz val="11"/>
        <rFont val="Arial"/>
        <family val="2"/>
      </rPr>
      <t xml:space="preserve">
</t>
    </r>
    <r>
      <rPr>
        <b/>
        <sz val="11"/>
        <rFont val="Arial"/>
        <family val="2"/>
      </rPr>
      <t xml:space="preserve">a) </t>
    </r>
    <r>
      <rPr>
        <sz val="11"/>
        <rFont val="Arial"/>
        <family val="2"/>
      </rPr>
      <t xml:space="preserve">les tâches (métier et/ou support) recensées sont attribuées nominativement à un ou plusieurs titulaire(s),
</t>
    </r>
    <r>
      <rPr>
        <b/>
        <sz val="11"/>
        <rFont val="Arial"/>
        <family val="2"/>
      </rPr>
      <t xml:space="preserve">b) </t>
    </r>
    <r>
      <rPr>
        <sz val="11"/>
        <rFont val="Arial"/>
        <family val="2"/>
      </rPr>
      <t xml:space="preserve">les délégations de pouvoir/de signature et les habilitations/profils informatiques octroyées sont actualisées à échéance périodique mais pas en temps réel.
</t>
    </r>
    <r>
      <rPr>
        <b/>
        <u/>
        <sz val="11"/>
        <color theme="9" tint="-0.499984740745262"/>
        <rFont val="Arial"/>
        <family val="2"/>
      </rPr>
      <t>Actions à mener pour passer au palier supérieur</t>
    </r>
    <r>
      <rPr>
        <b/>
        <sz val="11"/>
        <color theme="9" tint="-0.499984740745262"/>
        <rFont val="Arial"/>
        <family val="2"/>
      </rPr>
      <t xml:space="preserve"> :</t>
    </r>
    <r>
      <rPr>
        <b/>
        <sz val="11"/>
        <rFont val="Arial"/>
        <family val="2"/>
      </rPr>
      <t xml:space="preserve"> 
1-</t>
    </r>
    <r>
      <rPr>
        <sz val="11"/>
        <rFont val="Arial"/>
        <family val="2"/>
      </rPr>
      <t xml:space="preserve"> Compléter de manière exhaustive l'attribution de toutes les tâches du service (métier et support)
</t>
    </r>
    <r>
      <rPr>
        <b/>
        <sz val="11"/>
        <rFont val="Arial"/>
        <family val="2"/>
      </rPr>
      <t xml:space="preserve">2- </t>
    </r>
    <r>
      <rPr>
        <sz val="11"/>
        <rFont val="Arial"/>
        <family val="2"/>
      </rPr>
      <t>Instaurer un système ou une procédure de suivi et d'actualisation en temps réel des délégations de pouvoir/de signature et des habilitations informatiques.</t>
    </r>
  </si>
  <si>
    <r>
      <t xml:space="preserve">
- Absence de consignes « qui fait quoi », induisant des interrogations permanentes sur le champ de responsabilité de chacun.
- Aucun dispositif de gestion des délégations de pouvoir/de signature et des habilitations/profils informatiques n'est organisé.
</t>
    </r>
    <r>
      <rPr>
        <b/>
        <u/>
        <sz val="11"/>
        <color rgb="FFFFC000"/>
        <rFont val="Arial"/>
        <family val="2"/>
      </rPr>
      <t>Actions à mener pour passer au palier supérieur</t>
    </r>
    <r>
      <rPr>
        <b/>
        <sz val="11"/>
        <color rgb="FFFFC000"/>
        <rFont val="Arial"/>
        <family val="2"/>
      </rPr>
      <t xml:space="preserve"> :</t>
    </r>
    <r>
      <rPr>
        <b/>
        <sz val="11"/>
        <rFont val="Arial"/>
        <family val="2"/>
      </rPr>
      <t xml:space="preserve"> 
1- </t>
    </r>
    <r>
      <rPr>
        <sz val="11"/>
        <rFont val="Arial"/>
        <family val="2"/>
      </rPr>
      <t>Suite au recensement des tâches, commencer à répartir celles-ci entre les agents.</t>
    </r>
    <r>
      <rPr>
        <b/>
        <sz val="11"/>
        <rFont val="Arial"/>
        <family val="2"/>
      </rPr>
      <t xml:space="preserve">
2-</t>
    </r>
    <r>
      <rPr>
        <sz val="11"/>
        <rFont val="Arial"/>
        <family val="2"/>
      </rPr>
      <t xml:space="preserve"> S'assurer que les agents disposent des habilitations informatiques nécessaires pour les réaliser.</t>
    </r>
  </si>
  <si>
    <r>
      <rPr>
        <b/>
        <sz val="11"/>
        <rFont val="Arial"/>
        <family val="2"/>
      </rPr>
      <t>2 conditions cumulées minimum :</t>
    </r>
    <r>
      <rPr>
        <sz val="11"/>
        <rFont val="Arial"/>
        <family val="2"/>
      </rPr>
      <t xml:space="preserve">
</t>
    </r>
    <r>
      <rPr>
        <b/>
        <sz val="11"/>
        <rFont val="Arial"/>
        <family val="2"/>
      </rPr>
      <t>a)</t>
    </r>
    <r>
      <rPr>
        <sz val="11"/>
        <rFont val="Arial"/>
        <family val="2"/>
      </rPr>
      <t xml:space="preserve"> des points de contrôle, pas toujours proportionnés aux enjeux et aux risques, sont prévus dans les procédures,
</t>
    </r>
    <r>
      <rPr>
        <b/>
        <sz val="11"/>
        <rFont val="Arial"/>
        <family val="2"/>
      </rPr>
      <t>b)</t>
    </r>
    <r>
      <rPr>
        <sz val="11"/>
        <rFont val="Arial"/>
        <family val="2"/>
      </rPr>
      <t xml:space="preserve"> ces points de contrôles sont bien mis en œuvre, bien que de manière aléatoire ou incorrectement.
</t>
    </r>
    <r>
      <rPr>
        <b/>
        <sz val="11"/>
        <color rgb="FF00B050"/>
        <rFont val="Arial"/>
        <family val="2"/>
      </rPr>
      <t xml:space="preserve">
</t>
    </r>
    <r>
      <rPr>
        <b/>
        <u/>
        <sz val="11"/>
        <color rgb="FF00B050"/>
        <rFont val="Arial"/>
        <family val="2"/>
      </rPr>
      <t>Actions à mener pour passer au palier supérieur</t>
    </r>
    <r>
      <rPr>
        <b/>
        <sz val="11"/>
        <color rgb="FF00B050"/>
        <rFont val="Arial"/>
        <family val="2"/>
      </rPr>
      <t xml:space="preserve"> : </t>
    </r>
    <r>
      <rPr>
        <sz val="11"/>
        <rFont val="Arial"/>
        <family val="2"/>
      </rPr>
      <t xml:space="preserve">
</t>
    </r>
    <r>
      <rPr>
        <b/>
        <sz val="11"/>
        <rFont val="Arial"/>
        <family val="2"/>
      </rPr>
      <t>1-</t>
    </r>
    <r>
      <rPr>
        <sz val="11"/>
        <rFont val="Arial"/>
        <family val="2"/>
      </rPr>
      <t xml:space="preserve"> Créer et instaurer une politique de contrôle sur tous les postes où des risques ont été détectés (formaliser de manière précise le type de contrôle, sa fréquence, son champ et sa temporalité).
</t>
    </r>
    <r>
      <rPr>
        <b/>
        <sz val="11"/>
        <rFont val="Arial"/>
        <family val="2"/>
      </rPr>
      <t>2-</t>
    </r>
    <r>
      <rPr>
        <sz val="11"/>
        <rFont val="Arial"/>
        <family val="2"/>
      </rPr>
      <t xml:space="preserve"> Essayer d'adapter les contrôles en fonction des résultats obtenus.</t>
    </r>
  </si>
  <si>
    <r>
      <rPr>
        <b/>
        <sz val="11"/>
        <rFont val="Arial"/>
        <family val="2"/>
      </rPr>
      <t xml:space="preserve">3 conditions cumulées minimum : </t>
    </r>
    <r>
      <rPr>
        <sz val="11"/>
        <rFont val="Arial"/>
        <family val="2"/>
      </rPr>
      <t xml:space="preserve">
</t>
    </r>
    <r>
      <rPr>
        <b/>
        <sz val="11"/>
        <rFont val="Arial"/>
        <family val="2"/>
      </rPr>
      <t>a)</t>
    </r>
    <r>
      <rPr>
        <sz val="11"/>
        <rFont val="Arial"/>
        <family val="2"/>
      </rPr>
      <t xml:space="preserve"> la documentation de la conception applicative est complète,
</t>
    </r>
    <r>
      <rPr>
        <b/>
        <sz val="11"/>
        <rFont val="Arial"/>
        <family val="2"/>
      </rPr>
      <t>b)</t>
    </r>
    <r>
      <rPr>
        <sz val="11"/>
        <rFont val="Arial"/>
        <family val="2"/>
      </rPr>
      <t xml:space="preserve"> la documentation de la conception applicative est classée en fonction des versions successives de l'application,
</t>
    </r>
    <r>
      <rPr>
        <b/>
        <sz val="11"/>
        <rFont val="Arial"/>
        <family val="2"/>
      </rPr>
      <t>c)</t>
    </r>
    <r>
      <rPr>
        <sz val="11"/>
        <rFont val="Arial"/>
        <family val="2"/>
      </rPr>
      <t xml:space="preserve"> la documentation de la conception applicative est archivée systématiquement de manière à être directement accessible.
</t>
    </r>
    <r>
      <rPr>
        <b/>
        <u/>
        <sz val="11"/>
        <color theme="9" tint="-0.499984740745262"/>
        <rFont val="Arial"/>
        <family val="2"/>
      </rPr>
      <t xml:space="preserve">
Action à mener pour passer au palier supérieur</t>
    </r>
    <r>
      <rPr>
        <b/>
        <sz val="11"/>
        <color theme="9" tint="-0.499984740745262"/>
        <rFont val="Arial"/>
        <family val="2"/>
      </rPr>
      <t xml:space="preserve"> :</t>
    </r>
    <r>
      <rPr>
        <sz val="11"/>
        <rFont val="Arial"/>
        <family val="2"/>
      </rPr>
      <t xml:space="preserve">
</t>
    </r>
    <r>
      <rPr>
        <b/>
        <sz val="11"/>
        <rFont val="Arial"/>
        <family val="2"/>
      </rPr>
      <t>1-</t>
    </r>
    <r>
      <rPr>
        <sz val="11"/>
        <rFont val="Arial"/>
        <family val="2"/>
      </rPr>
      <t xml:space="preserve"> Établir une « cartographie du système d'information » qui décrit les interconnexions existantes entre les applications (interfaces).</t>
    </r>
  </si>
  <si>
    <r>
      <rPr>
        <b/>
        <sz val="11"/>
        <rFont val="Arial"/>
        <family val="2"/>
      </rPr>
      <t>2 conditions cumulées minimum concernant le guide utilisateur :</t>
    </r>
    <r>
      <rPr>
        <sz val="11"/>
        <rFont val="Arial"/>
        <family val="2"/>
      </rPr>
      <t xml:space="preserve">
</t>
    </r>
    <r>
      <rPr>
        <b/>
        <sz val="11"/>
        <rFont val="Arial"/>
        <family val="2"/>
      </rPr>
      <t>a)</t>
    </r>
    <r>
      <rPr>
        <sz val="11"/>
        <rFont val="Arial"/>
        <family val="2"/>
      </rPr>
      <t xml:space="preserve"> il est complet pour chaque application,
</t>
    </r>
    <r>
      <rPr>
        <b/>
        <sz val="11"/>
        <rFont val="Arial"/>
        <family val="2"/>
      </rPr>
      <t xml:space="preserve">b) </t>
    </r>
    <r>
      <rPr>
        <sz val="11"/>
        <rFont val="Arial"/>
        <family val="2"/>
      </rPr>
      <t xml:space="preserve">il est récent pour chaque application.
</t>
    </r>
    <r>
      <rPr>
        <b/>
        <u/>
        <sz val="11"/>
        <color theme="9" tint="-0.499984740745262"/>
        <rFont val="Arial"/>
        <family val="2"/>
      </rPr>
      <t>Actions à mener pour passer au palier supérieur</t>
    </r>
    <r>
      <rPr>
        <b/>
        <sz val="11"/>
        <color theme="9" tint="-0.499984740745262"/>
        <rFont val="Arial"/>
        <family val="2"/>
      </rPr>
      <t xml:space="preserve"> : </t>
    </r>
    <r>
      <rPr>
        <sz val="11"/>
        <rFont val="Arial"/>
        <family val="2"/>
      </rPr>
      <t xml:space="preserve">
</t>
    </r>
    <r>
      <rPr>
        <b/>
        <sz val="11"/>
        <rFont val="Arial"/>
        <family val="2"/>
      </rPr>
      <t>1-</t>
    </r>
    <r>
      <rPr>
        <sz val="11"/>
        <rFont val="Arial"/>
        <family val="2"/>
      </rPr>
      <t xml:space="preserve"> Actualisation régulière du guide utilisateur.
</t>
    </r>
    <r>
      <rPr>
        <b/>
        <sz val="11"/>
        <rFont val="Arial"/>
        <family val="2"/>
      </rPr>
      <t xml:space="preserve">2- </t>
    </r>
    <r>
      <rPr>
        <sz val="11"/>
        <rFont val="Arial"/>
        <family val="2"/>
      </rPr>
      <t>Mettre en œuvre une information en temps réel des évolutions de l'application par le canal de communication le plus adapté.</t>
    </r>
  </si>
  <si>
    <r>
      <t xml:space="preserve">- Il n'existe aucune structure chargée de piloter le système d'information.
</t>
    </r>
    <r>
      <rPr>
        <b/>
        <u/>
        <sz val="11"/>
        <color rgb="FFFFC000"/>
        <rFont val="Arial"/>
        <family val="2"/>
      </rPr>
      <t xml:space="preserve">
Action à mener pour passer au palier supérieur</t>
    </r>
    <r>
      <rPr>
        <b/>
        <sz val="11"/>
        <color rgb="FFFFC000"/>
        <rFont val="Arial"/>
        <family val="2"/>
      </rPr>
      <t xml:space="preserve"> : </t>
    </r>
    <r>
      <rPr>
        <sz val="11"/>
        <rFont val="Arial"/>
        <family val="2"/>
      </rPr>
      <t xml:space="preserve">
</t>
    </r>
    <r>
      <rPr>
        <b/>
        <sz val="11"/>
        <rFont val="Arial"/>
        <family val="2"/>
      </rPr>
      <t>1-</t>
    </r>
    <r>
      <rPr>
        <sz val="11"/>
        <rFont val="Arial"/>
        <family val="2"/>
      </rPr>
      <t xml:space="preserve"> Établir une concertation des acteurs sur l'organisation du SI de préférence avec une structure de coordination et/ou de décision. </t>
    </r>
  </si>
  <si>
    <r>
      <rPr>
        <b/>
        <sz val="11"/>
        <rFont val="Arial"/>
        <family val="2"/>
      </rPr>
      <t xml:space="preserve">2 conditions cumulées minimum : </t>
    </r>
    <r>
      <rPr>
        <sz val="11"/>
        <rFont val="Arial"/>
        <family val="2"/>
      </rPr>
      <t xml:space="preserve">
Les tâches du service (y compris celles afférentes aux fonctions support) sont : 
</t>
    </r>
    <r>
      <rPr>
        <b/>
        <sz val="11"/>
        <rFont val="Arial"/>
        <family val="2"/>
      </rPr>
      <t>a)</t>
    </r>
    <r>
      <rPr>
        <sz val="11"/>
        <rFont val="Arial"/>
        <family val="2"/>
      </rPr>
      <t xml:space="preserve"> exhaustivement recensées,
</t>
    </r>
    <r>
      <rPr>
        <b/>
        <sz val="11"/>
        <rFont val="Arial"/>
        <family val="2"/>
      </rPr>
      <t>b)</t>
    </r>
    <r>
      <rPr>
        <sz val="11"/>
        <rFont val="Arial"/>
        <family val="2"/>
      </rPr>
      <t xml:space="preserve"> clairement définies et délimitées dans des supports diffusés ou accessibles.</t>
    </r>
    <r>
      <rPr>
        <b/>
        <sz val="11"/>
        <rFont val="Arial"/>
        <family val="2"/>
      </rPr>
      <t/>
    </r>
  </si>
  <si>
    <r>
      <t xml:space="preserve">- Aucune auto-évaluation ne permet de s’assurer de l'effectivité ni de l'efficacité du contrôle interne.
</t>
    </r>
    <r>
      <rPr>
        <b/>
        <u/>
        <sz val="11"/>
        <color rgb="FFFFC000"/>
        <rFont val="Arial"/>
        <family val="2"/>
      </rPr>
      <t>Action à mener pour passer au palier supérieur</t>
    </r>
    <r>
      <rPr>
        <b/>
        <sz val="11"/>
        <color rgb="FFFFC000"/>
        <rFont val="Arial"/>
        <family val="2"/>
      </rPr>
      <t xml:space="preserve"> :</t>
    </r>
    <r>
      <rPr>
        <sz val="11"/>
        <rFont val="Arial"/>
        <family val="2"/>
      </rPr>
      <t xml:space="preserve">
</t>
    </r>
    <r>
      <rPr>
        <b/>
        <sz val="11"/>
        <rFont val="Arial"/>
        <family val="2"/>
      </rPr>
      <t>1-</t>
    </r>
    <r>
      <rPr>
        <sz val="11"/>
        <rFont val="Arial"/>
        <family val="2"/>
      </rPr>
      <t xml:space="preserve"> Procéder à une première auto-évaluation des mesures de maîtrise des risques mises en place afin d'identifier si elles sont efficaces.</t>
    </r>
  </si>
  <si>
    <r>
      <t>Éléments probants</t>
    </r>
    <r>
      <rPr>
        <sz val="9"/>
        <color rgb="FF3333FF"/>
        <rFont val="Arial"/>
        <family val="2"/>
      </rPr>
      <t> :
- règles d'accès au SI diffusées aux agents ;
- revue des habilitations ;
- etc.</t>
    </r>
  </si>
  <si>
    <r>
      <t>Éléments probants</t>
    </r>
    <r>
      <rPr>
        <sz val="9"/>
        <color rgb="FF3333FF"/>
        <rFont val="Arial"/>
        <family val="2"/>
      </rPr>
      <t> : 
- cahier des charges du SI ;
- restitution des écritures rectificatives ; 
- etc.</t>
    </r>
  </si>
  <si>
    <r>
      <t>Éléments probants</t>
    </r>
    <r>
      <rPr>
        <sz val="9"/>
        <color rgb="FF3333FF"/>
        <rFont val="Arial"/>
        <family val="2"/>
      </rPr>
      <t> : 
- diffusion de consignes relatives à l'archivage au sein du service (notamment concernant la durée de conservation des pièces, la distinction entre les archives vivantes et les archives dormantes, etc.) ;
- désignation d'un référent « archivage » au sein du service ;
- tenue d'un « dossier de révision » (ou « dossier de contrôle interne ») afin de centraliser et archiver les documents relatifs au contrôle interne ; 
- maquette du dossier de révision commune à tous ;
- etc.</t>
    </r>
  </si>
  <si>
    <r>
      <t>Éléments probants</t>
    </r>
    <r>
      <rPr>
        <sz val="9"/>
        <color rgb="FF3333FF"/>
        <rFont val="Arial"/>
        <family val="2"/>
      </rPr>
      <t> : 
- plan de continuité du SI ;
- test de basculement sur un serveur de secours ;
- fonctionnalité d'une application permettant la restauration d'une version précédente ;
- etc.</t>
    </r>
  </si>
  <si>
    <r>
      <t>Éléments probants</t>
    </r>
    <r>
      <rPr>
        <sz val="9"/>
        <color rgb="FF3333FF"/>
        <rFont val="Arial"/>
        <family val="2"/>
      </rPr>
      <t> : 
- cahier des charges du SI ;
- restitution des résultats des contrôles embarqués ;
- etc.</t>
    </r>
  </si>
  <si>
    <r>
      <t>Éléments probants</t>
    </r>
    <r>
      <rPr>
        <sz val="9"/>
        <color rgb="FF3333FF"/>
        <rFont val="Arial"/>
        <family val="2"/>
      </rPr>
      <t> : 
- grille de formalisation des contrôles de supervision a posteriori ;
- etc.</t>
    </r>
  </si>
  <si>
    <r>
      <t>Éléments probants</t>
    </r>
    <r>
      <rPr>
        <sz val="9"/>
        <color rgb="FF3333FF"/>
        <rFont val="Arial"/>
        <family val="2"/>
      </rPr>
      <t> :
- cartographie du SI, décrivant les liens entre les applications ;
- contrôle de rapprochement permettant de s'assurer de la correcte intégration des données ;
- compte-rendu de transmission issu de l'application remettante, fichier retour d'accusé de réception issu de l'application destinataire ;
- etc.</t>
    </r>
  </si>
  <si>
    <r>
      <rPr>
        <u/>
        <sz val="9"/>
        <color rgb="FF3333FF"/>
        <rFont val="Arial"/>
        <family val="2"/>
      </rPr>
      <t>Éléments probants</t>
    </r>
    <r>
      <rPr>
        <sz val="9"/>
        <color rgb="FF3333FF"/>
        <rFont val="Arial"/>
        <family val="2"/>
      </rPr>
      <t> :
- dispositif centralisé d'habilitation au SI : un service dédié octroie nominativement des habilitations au SI ;
- outil de gestion des profils informatiques ;
- OFN définissant les tâches de chacun et les habilitations nécessaires ;
- etc.</t>
    </r>
  </si>
  <si>
    <r>
      <t xml:space="preserve">
</t>
    </r>
    <r>
      <rPr>
        <u/>
        <sz val="9"/>
        <color rgb="FF3333FF"/>
        <rFont val="Arial"/>
        <family val="2"/>
      </rPr>
      <t>Éléments probants</t>
    </r>
    <r>
      <rPr>
        <sz val="9"/>
        <color rgb="FF3333FF"/>
        <rFont val="Arial"/>
        <family val="2"/>
      </rPr>
      <t> :
- blocage des doublons ;
- trace des saisies forcées ;
- contrôles manuels réalisés sur la base de restitutions issues du SI ;
- etc.</t>
    </r>
  </si>
  <si>
    <r>
      <t>Éléments probants</t>
    </r>
    <r>
      <rPr>
        <sz val="9"/>
        <color rgb="FF3333FF"/>
        <rFont val="Arial"/>
        <family val="2"/>
      </rPr>
      <t> : 
- documentation technique ; 
- cahier des charges ; 
- recettages ;
- liste des paramètres saisis dans l'application ;
- rapports d'erreur ;
- etc.</t>
    </r>
  </si>
  <si>
    <r>
      <t>Éléments probants</t>
    </r>
    <r>
      <rPr>
        <sz val="9"/>
        <color rgb="FF3333FF"/>
        <rFont val="Arial"/>
        <family val="2"/>
      </rPr>
      <t> : 
- doctrine d'emploi ;
- contrôle de supervision a posteriori portant sur le respect de la doctrine d'emploi ;
- etc.</t>
    </r>
  </si>
  <si>
    <r>
      <t>Éléments probants</t>
    </r>
    <r>
      <rPr>
        <sz val="9"/>
        <color rgb="FF3333FF"/>
        <rFont val="Arial"/>
        <family val="2"/>
      </rPr>
      <t> : 
- guide utilisateur daté ;
- flash infos sur les évolutions applicatives ;
- etc.</t>
    </r>
  </si>
  <si>
    <r>
      <t>Éléments probants</t>
    </r>
    <r>
      <rPr>
        <sz val="9"/>
        <color rgb="FF3333FF"/>
        <rFont val="Arial"/>
        <family val="2"/>
      </rPr>
      <t> : 
- comitologie dédiée au SI ;
- séparation « maîtrise d'ouvrage » et « maîtrise d’œuvre » ;
- etc.</t>
    </r>
  </si>
  <si>
    <r>
      <t>Éléments probants</t>
    </r>
    <r>
      <rPr>
        <sz val="9"/>
        <color rgb="FF3333FF"/>
        <rFont val="Arial"/>
        <family val="2"/>
      </rPr>
      <t> : 
- document-cadre instituant la structure de gouvernance, précisant son champ de compétence, sa composition et son rattachement hiérarchique ;
- comptes-rendus des réunions de l'instance de gouvernance ; 
- lettre de mission décrivant les attributions confiées au référent « contrôle interne » ;
- actions de sensibilisation et de formation au contrôle interne menées par le référent ;
- charte ou cadre de référence du contrôle interne au sein de l'entité ;
- etc.</t>
    </r>
  </si>
  <si>
    <r>
      <rPr>
        <u/>
        <sz val="9"/>
        <color rgb="FF3333FF"/>
        <rFont val="Arial"/>
        <family val="2"/>
      </rPr>
      <t>Éléments probants</t>
    </r>
    <r>
      <rPr>
        <sz val="9"/>
        <color rgb="FF3333FF"/>
        <rFont val="Arial"/>
        <family val="2"/>
      </rPr>
      <t> : 
- cartographie des processus complète et actualisée, précisant les enjeux financiers portés par chaque processus ;
- etc.</t>
    </r>
  </si>
  <si>
    <r>
      <t>Éléments probants</t>
    </r>
    <r>
      <rPr>
        <sz val="9"/>
        <color rgb="FF3333FF"/>
        <rFont val="Arial"/>
        <family val="2"/>
      </rPr>
      <t> : 
- cartographie des risques actualisée ;
- document présentant le mode opératoire de la démarche d'identification et de hiérarchisation des risques ;
- etc.</t>
    </r>
  </si>
  <si>
    <r>
      <t>Éléments probants</t>
    </r>
    <r>
      <rPr>
        <sz val="9"/>
        <color rgb="FF3333FF"/>
        <rFont val="Arial"/>
        <family val="2"/>
      </rPr>
      <t> : 
- plan d'action actualisé ;
- etc.</t>
    </r>
  </si>
  <si>
    <r>
      <t>Éléments probants</t>
    </r>
    <r>
      <rPr>
        <sz val="9"/>
        <color rgb="FF3333FF"/>
        <rFont val="Arial"/>
        <family val="2"/>
      </rPr>
      <t> : 
- plan de contrôles de supervision a posteriori ;
- résultats de ces contrôles, avec identification des axes d'amélioration ;
- diagnostic de maîtrise des risques (DMR) ;
- exploitation des restitutions des contrôles du comptable ;
- etc.</t>
    </r>
  </si>
  <si>
    <r>
      <t>Éléments probants</t>
    </r>
    <r>
      <rPr>
        <sz val="9"/>
        <color rgb="FF3333FF"/>
        <rFont val="Arial"/>
        <family val="2"/>
      </rPr>
      <t> : 
- programme d'audit interne ;
- rapports d'audits interne ;
- système de suivi des recommandations ;
- etc.</t>
    </r>
  </si>
  <si>
    <r>
      <t>Éléments probants</t>
    </r>
    <r>
      <rPr>
        <sz val="9"/>
        <color rgb="FF3333FF"/>
        <rFont val="Arial"/>
        <family val="2"/>
      </rPr>
      <t> : 
- dispositif de remontées des résultats de l'évaluation ;
- présentation des résultats de l'évaluation à l'instance de gouvernance, éventuellement associée à des indicateurs ;
- bilan des contrôles de supervision a posteriori diffusé aux acteurs ayant menés les contrôles ;
- etc.</t>
    </r>
  </si>
  <si>
    <r>
      <rPr>
        <b/>
        <sz val="11"/>
        <rFont val="Arial"/>
        <family val="2"/>
      </rPr>
      <t xml:space="preserve">2 conditions cumulées minimum : </t>
    </r>
    <r>
      <rPr>
        <sz val="11"/>
        <rFont val="Arial"/>
        <family val="2"/>
      </rPr>
      <t xml:space="preserve">
</t>
    </r>
    <r>
      <rPr>
        <b/>
        <sz val="11"/>
        <rFont val="Arial"/>
        <family val="2"/>
      </rPr>
      <t xml:space="preserve">a) </t>
    </r>
    <r>
      <rPr>
        <sz val="11"/>
        <rFont val="Arial"/>
        <family val="2"/>
      </rPr>
      <t xml:space="preserve">les tâches « métier » du service sont partiellement recensées,
</t>
    </r>
    <r>
      <rPr>
        <b/>
        <sz val="11"/>
        <rFont val="Arial"/>
        <family val="2"/>
      </rPr>
      <t xml:space="preserve">b) </t>
    </r>
    <r>
      <rPr>
        <sz val="11"/>
        <rFont val="Arial"/>
        <family val="2"/>
      </rPr>
      <t xml:space="preserve">les tâches recensées sont définies et délimitées de manière formelle, mais dans des supports non diffusés ou non accessibles..
</t>
    </r>
    <r>
      <rPr>
        <b/>
        <u/>
        <sz val="11"/>
        <color rgb="FF00B050"/>
        <rFont val="Arial"/>
        <family val="2"/>
      </rPr>
      <t>Action à mener pour passer au palier supérieur</t>
    </r>
    <r>
      <rPr>
        <b/>
        <sz val="11"/>
        <color rgb="FF00B050"/>
        <rFont val="Arial"/>
        <family val="2"/>
      </rPr>
      <t xml:space="preserve"> </t>
    </r>
    <r>
      <rPr>
        <b/>
        <sz val="11"/>
        <color rgb="FF92D050"/>
        <rFont val="Arial"/>
        <family val="2"/>
      </rPr>
      <t>:</t>
    </r>
    <r>
      <rPr>
        <sz val="11"/>
        <rFont val="Arial"/>
        <family val="2"/>
      </rPr>
      <t xml:space="preserve"> 
</t>
    </r>
    <r>
      <rPr>
        <b/>
        <sz val="11"/>
        <rFont val="Arial"/>
        <family val="2"/>
      </rPr>
      <t>1-</t>
    </r>
    <r>
      <rPr>
        <sz val="11"/>
        <rFont val="Arial"/>
        <family val="2"/>
      </rPr>
      <t xml:space="preserve"> Améliorer significativement le recensement des tâches dans le secteur « métier » et débuter le recensement des tâches « support ».
</t>
    </r>
    <r>
      <rPr>
        <b/>
        <sz val="11"/>
        <rFont val="Arial"/>
        <family val="2"/>
      </rPr>
      <t/>
    </r>
  </si>
  <si>
    <r>
      <rPr>
        <b/>
        <sz val="11"/>
        <rFont val="Arial"/>
        <family val="2"/>
      </rPr>
      <t>3 conditions cumulées minimum :</t>
    </r>
    <r>
      <rPr>
        <sz val="11"/>
        <rFont val="Arial"/>
        <family val="2"/>
      </rPr>
      <t xml:space="preserve">
</t>
    </r>
    <r>
      <rPr>
        <b/>
        <sz val="11"/>
        <rFont val="Arial"/>
        <family val="2"/>
      </rPr>
      <t>a)</t>
    </r>
    <r>
      <rPr>
        <sz val="11"/>
        <rFont val="Arial"/>
        <family val="2"/>
      </rPr>
      <t xml:space="preserve"> les tâches « métier » du service sont recensées de manière exhaustive,
</t>
    </r>
    <r>
      <rPr>
        <b/>
        <sz val="11"/>
        <rFont val="Arial"/>
        <family val="2"/>
      </rPr>
      <t>b)</t>
    </r>
    <r>
      <rPr>
        <sz val="11"/>
        <rFont val="Arial"/>
        <family val="2"/>
      </rPr>
      <t xml:space="preserve"> les tâches « support » sont recensées au moins de manière partielle (les plus importantes),
</t>
    </r>
    <r>
      <rPr>
        <b/>
        <sz val="11"/>
        <rFont val="Arial"/>
        <family val="2"/>
      </rPr>
      <t xml:space="preserve">c) </t>
    </r>
    <r>
      <rPr>
        <sz val="11"/>
        <rFont val="Arial"/>
        <family val="2"/>
      </rPr>
      <t xml:space="preserve">les tâches recensées sont clairement définies et délimitées, mais dans des supports non diffusés ou non accessibles.
</t>
    </r>
    <r>
      <rPr>
        <b/>
        <u/>
        <sz val="11"/>
        <color theme="9" tint="-0.499984740745262"/>
        <rFont val="Arial"/>
        <family val="2"/>
      </rPr>
      <t>Actions à mener pour passer au palier supérieur</t>
    </r>
    <r>
      <rPr>
        <b/>
        <sz val="11"/>
        <color theme="9" tint="-0.499984740745262"/>
        <rFont val="Arial"/>
        <family val="2"/>
      </rPr>
      <t xml:space="preserve"> :</t>
    </r>
    <r>
      <rPr>
        <b/>
        <sz val="11"/>
        <rFont val="Arial"/>
        <family val="2"/>
      </rPr>
      <t xml:space="preserve"> 
1-</t>
    </r>
    <r>
      <rPr>
        <sz val="11"/>
        <rFont val="Arial"/>
        <family val="2"/>
      </rPr>
      <t xml:space="preserve"> Compléter de manière exhaustive le recensement et l'attribution de l'ensemble des tâches du service.
</t>
    </r>
    <r>
      <rPr>
        <b/>
        <sz val="11"/>
        <rFont val="Arial"/>
        <family val="2"/>
      </rPr>
      <t xml:space="preserve">2- </t>
    </r>
    <r>
      <rPr>
        <sz val="11"/>
        <rFont val="Arial"/>
        <family val="2"/>
      </rPr>
      <t xml:space="preserve">Diffuser ou rendre facilement accessible le document recensant les tâches.
</t>
    </r>
    <r>
      <rPr>
        <b/>
        <sz val="11"/>
        <rFont val="Arial"/>
        <family val="2"/>
      </rPr>
      <t/>
    </r>
  </si>
  <si>
    <r>
      <rPr>
        <b/>
        <sz val="11"/>
        <rFont val="Arial"/>
        <family val="2"/>
      </rPr>
      <t>2 conditions cumulées minimum :</t>
    </r>
    <r>
      <rPr>
        <sz val="11"/>
        <rFont val="Arial"/>
        <family val="2"/>
      </rPr>
      <t xml:space="preserve">
</t>
    </r>
    <r>
      <rPr>
        <b/>
        <sz val="11"/>
        <rFont val="Arial"/>
        <family val="2"/>
      </rPr>
      <t>a)</t>
    </r>
    <r>
      <rPr>
        <sz val="11"/>
        <rFont val="Arial"/>
        <family val="2"/>
      </rPr>
      <t xml:space="preserve"> les tâches du service (y compris celles afférentes aux fonctions support) sont attribuées nominativement à un ou plusieurs titulaire(s),
</t>
    </r>
    <r>
      <rPr>
        <b/>
        <sz val="11"/>
        <rFont val="Arial"/>
        <family val="2"/>
      </rPr>
      <t>b)</t>
    </r>
    <r>
      <rPr>
        <sz val="11"/>
        <rFont val="Arial"/>
        <family val="2"/>
      </rPr>
      <t xml:space="preserve"> les délégations de pouvoir/de signature et les habilitations/profils informatiques octroyées font l'objet d'un suivi </t>
    </r>
    <r>
      <rPr>
        <u/>
        <sz val="11"/>
        <rFont val="Arial"/>
        <family val="2"/>
      </rPr>
      <t>en temps réel</t>
    </r>
    <r>
      <rPr>
        <sz val="11"/>
        <rFont val="Arial"/>
        <family val="2"/>
      </rPr>
      <t xml:space="preserve"> afin de correspondre en permanence aux tâches attribuées à chacun.</t>
    </r>
  </si>
  <si>
    <r>
      <rPr>
        <b/>
        <sz val="11"/>
        <rFont val="Arial"/>
        <family val="2"/>
      </rPr>
      <t xml:space="preserve">2 conditions cumulées minimum : </t>
    </r>
    <r>
      <rPr>
        <sz val="11"/>
        <rFont val="Arial"/>
        <family val="2"/>
      </rPr>
      <t xml:space="preserve">
</t>
    </r>
    <r>
      <rPr>
        <b/>
        <sz val="11"/>
        <rFont val="Arial"/>
        <family val="2"/>
      </rPr>
      <t xml:space="preserve">a) </t>
    </r>
    <r>
      <rPr>
        <sz val="11"/>
        <rFont val="Arial"/>
        <family val="2"/>
      </rPr>
      <t>les tâches recensées sont attribuées partiellement ou de manière informelle,</t>
    </r>
    <r>
      <rPr>
        <b/>
        <sz val="11"/>
        <rFont val="Arial"/>
        <family val="2"/>
      </rPr>
      <t xml:space="preserve">
b) </t>
    </r>
    <r>
      <rPr>
        <sz val="11"/>
        <rFont val="Arial"/>
        <family val="2"/>
      </rPr>
      <t xml:space="preserve">un dispositif de gestion des délégations de pouvoir/de signature et des habilitations/profils informatiques octroyées existe, même s'il n'est pas actualisé à échéance périodique (par exemple : la prise en compte des changements dans l'attribution des tâches est laissée à l'initiative des acteurs et se fait de manière souvent tardive).
</t>
    </r>
    <r>
      <rPr>
        <b/>
        <u/>
        <sz val="11"/>
        <color rgb="FF00B050"/>
        <rFont val="Arial"/>
        <family val="2"/>
      </rPr>
      <t>Actions à mener pour passer au palier supérieur</t>
    </r>
    <r>
      <rPr>
        <b/>
        <sz val="11"/>
        <color rgb="FF00B050"/>
        <rFont val="Arial"/>
        <family val="2"/>
      </rPr>
      <t xml:space="preserve"> </t>
    </r>
    <r>
      <rPr>
        <b/>
        <sz val="11"/>
        <color rgb="FF92D050"/>
        <rFont val="Arial"/>
        <family val="2"/>
      </rPr>
      <t>:</t>
    </r>
    <r>
      <rPr>
        <sz val="11"/>
        <rFont val="Arial"/>
        <family val="2"/>
      </rPr>
      <t xml:space="preserve"> 
</t>
    </r>
    <r>
      <rPr>
        <b/>
        <sz val="11"/>
        <rFont val="Arial"/>
        <family val="2"/>
      </rPr>
      <t>1-</t>
    </r>
    <r>
      <rPr>
        <sz val="11"/>
        <rFont val="Arial"/>
        <family val="2"/>
      </rPr>
      <t xml:space="preserve"> Améliorer significativement l'attribution nominative des tâches recensées à un ou des agents. 
</t>
    </r>
    <r>
      <rPr>
        <b/>
        <sz val="11"/>
        <rFont val="Arial"/>
        <family val="2"/>
      </rPr>
      <t xml:space="preserve">2- </t>
    </r>
    <r>
      <rPr>
        <sz val="11"/>
        <rFont val="Arial"/>
        <family val="2"/>
      </rPr>
      <t>Instaurer une actualisation périodique des habilitations informatiques pour que les agents puissent exercer leur mission mais aussi pour éviter qu'une personne n'étant plus concernée par celle-ci puisse y avoir accès.</t>
    </r>
  </si>
  <si>
    <r>
      <rPr>
        <b/>
        <sz val="11"/>
        <rFont val="Arial"/>
        <family val="2"/>
      </rPr>
      <t xml:space="preserve">2 conditions cumulées minimum : </t>
    </r>
    <r>
      <rPr>
        <sz val="11"/>
        <rFont val="Arial"/>
        <family val="2"/>
      </rPr>
      <t xml:space="preserve">
</t>
    </r>
    <r>
      <rPr>
        <b/>
        <sz val="11"/>
        <rFont val="Arial"/>
        <family val="2"/>
      </rPr>
      <t xml:space="preserve">a) </t>
    </r>
    <r>
      <rPr>
        <sz val="11"/>
        <rFont val="Arial"/>
        <family val="2"/>
      </rPr>
      <t xml:space="preserve">suppléance organisée de manière formelle et anticipée : désignation nominative d'un/de suppléant(s) pour chaque tâche,
</t>
    </r>
    <r>
      <rPr>
        <b/>
        <sz val="11"/>
        <rFont val="Arial"/>
        <family val="2"/>
      </rPr>
      <t>b)</t>
    </r>
    <r>
      <rPr>
        <sz val="11"/>
        <rFont val="Arial"/>
        <family val="2"/>
      </rPr>
      <t xml:space="preserve"> suppléance effective : le suppléant est informé de son rôle, formé aux tâches du titulaire et dispose des habilitations juridiques et informatiques nécessaires ;
</t>
    </r>
    <r>
      <rPr>
        <b/>
        <i/>
        <sz val="11"/>
        <rFont val="Arial"/>
        <family val="2"/>
      </rPr>
      <t>et, dans la mesure du possible :</t>
    </r>
    <r>
      <rPr>
        <sz val="11"/>
        <rFont val="Arial"/>
        <family val="2"/>
      </rPr>
      <t xml:space="preserve">
</t>
    </r>
    <r>
      <rPr>
        <b/>
        <sz val="11"/>
        <rFont val="Arial"/>
        <family val="2"/>
      </rPr>
      <t>c)</t>
    </r>
    <r>
      <rPr>
        <sz val="11"/>
        <rFont val="Arial"/>
        <family val="2"/>
      </rPr>
      <t xml:space="preserve"> la polyvalence est organisée au sein du service afin de palier une éventuelle défaillance du suppléant et sécuriser ainsi véritablement toutes les tâches.</t>
    </r>
  </si>
  <si>
    <r>
      <t xml:space="preserve">- Absence de suppléance, engendrant systématiquement des ruptures dans la continuité de service : les tâches ne sont pas exécutées en l'absence de leur titulaire.
</t>
    </r>
    <r>
      <rPr>
        <b/>
        <u/>
        <sz val="11"/>
        <color rgb="FFFFC000"/>
        <rFont val="Arial"/>
        <family val="2"/>
      </rPr>
      <t>Action à mener pour passer au palier supérieur</t>
    </r>
    <r>
      <rPr>
        <b/>
        <sz val="11"/>
        <color rgb="FFFFC000"/>
        <rFont val="Arial"/>
        <family val="2"/>
      </rPr>
      <t xml:space="preserve"> : 
</t>
    </r>
    <r>
      <rPr>
        <b/>
        <sz val="11"/>
        <rFont val="Arial"/>
        <family val="2"/>
      </rPr>
      <t>1-</t>
    </r>
    <r>
      <rPr>
        <sz val="11"/>
        <rFont val="Arial"/>
        <family val="2"/>
      </rPr>
      <t xml:space="preserve"> Organiser un quelconque système de suppléance afin d'anticiper les absences des titulaires et qu'une tâche ne soit pas laissée à l'abandon durant cette absence entravant ainsi tout le fonctionnement du service.</t>
    </r>
  </si>
  <si>
    <r>
      <rPr>
        <b/>
        <i/>
        <sz val="11"/>
        <rFont val="Arial"/>
        <family val="2"/>
      </rPr>
      <t>Si la taille du service permet la séparation des tâches</t>
    </r>
    <r>
      <rPr>
        <b/>
        <sz val="11"/>
        <rFont val="Arial"/>
        <family val="2"/>
      </rPr>
      <t xml:space="preserve">, 2 conditions cumulées minimum : </t>
    </r>
    <r>
      <rPr>
        <sz val="11"/>
        <rFont val="Arial"/>
        <family val="2"/>
      </rPr>
      <t xml:space="preserve">
</t>
    </r>
    <r>
      <rPr>
        <b/>
        <sz val="11"/>
        <rFont val="Arial"/>
        <family val="2"/>
      </rPr>
      <t xml:space="preserve">a) </t>
    </r>
    <r>
      <rPr>
        <sz val="11"/>
        <rFont val="Arial"/>
        <family val="2"/>
      </rPr>
      <t xml:space="preserve">la séparation des tâches est appliquée pour toutes les opérations sensibles (montant élevé, opérations « à risques »).
</t>
    </r>
    <r>
      <rPr>
        <b/>
        <sz val="11"/>
        <rFont val="Arial"/>
        <family val="2"/>
      </rPr>
      <t>b)</t>
    </r>
    <r>
      <rPr>
        <sz val="11"/>
        <rFont val="Arial"/>
        <family val="2"/>
      </rPr>
      <t xml:space="preserve"> les tâches d'un même processus sont systématiquement partagées entre au moins deux agents.</t>
    </r>
    <r>
      <rPr>
        <i/>
        <sz val="11"/>
        <rFont val="Arial"/>
        <family val="2"/>
      </rPr>
      <t xml:space="preserve">
</t>
    </r>
    <r>
      <rPr>
        <sz val="11"/>
        <rFont val="Arial"/>
        <family val="2"/>
      </rPr>
      <t xml:space="preserve">
</t>
    </r>
    <r>
      <rPr>
        <b/>
        <i/>
        <sz val="11"/>
        <rFont val="Arial"/>
        <family val="2"/>
      </rPr>
      <t>Si la taille du service ne permet pas une séparation effective des tâches</t>
    </r>
    <r>
      <rPr>
        <b/>
        <sz val="11"/>
        <rFont val="Arial"/>
        <family val="2"/>
      </rPr>
      <t>, 3 conditions cumulées minimum :</t>
    </r>
    <r>
      <rPr>
        <sz val="11"/>
        <rFont val="Arial"/>
        <family val="2"/>
      </rPr>
      <t xml:space="preserve">
</t>
    </r>
    <r>
      <rPr>
        <b/>
        <sz val="11"/>
        <rFont val="Arial"/>
        <family val="2"/>
      </rPr>
      <t xml:space="preserve">a') </t>
    </r>
    <r>
      <rPr>
        <sz val="11"/>
        <rFont val="Arial"/>
        <family val="2"/>
      </rPr>
      <t>des mesures de contrôle interne sont formalisées et systématiquement mises en œuvre pour compenser l'impossibilité de séparation (ex. : visa du chef de service systématique, rotation des portefeuilles attribués aux agents etc.).</t>
    </r>
    <r>
      <rPr>
        <b/>
        <sz val="11"/>
        <rFont val="Arial"/>
        <family val="2"/>
      </rPr>
      <t xml:space="preserve">
b') </t>
    </r>
    <r>
      <rPr>
        <sz val="11"/>
        <rFont val="Arial"/>
        <family val="2"/>
      </rPr>
      <t>le cas échéant, la rotation périodique des portefeuilles attribués à chaque agent est organisée au sein du service.</t>
    </r>
    <r>
      <rPr>
        <b/>
        <sz val="11"/>
        <rFont val="Arial"/>
        <family val="2"/>
      </rPr>
      <t xml:space="preserve">
c') </t>
    </r>
    <r>
      <rPr>
        <sz val="11"/>
        <rFont val="Arial"/>
        <family val="2"/>
      </rPr>
      <t>le respect de l'incompatibilité de certaines tâches est systématiquement vérifié, y compris en matière de suppléance.</t>
    </r>
  </si>
  <si>
    <r>
      <rPr>
        <b/>
        <i/>
        <sz val="11"/>
        <rFont val="Arial"/>
        <family val="2"/>
      </rPr>
      <t>Si la taille du service permet la séparation des tâches</t>
    </r>
    <r>
      <rPr>
        <b/>
        <sz val="11"/>
        <rFont val="Arial"/>
        <family val="2"/>
      </rPr>
      <t>, 2 conditions cumulées minimum :</t>
    </r>
    <r>
      <rPr>
        <sz val="11"/>
        <rFont val="Arial"/>
        <family val="2"/>
      </rPr>
      <t xml:space="preserve">
</t>
    </r>
    <r>
      <rPr>
        <b/>
        <sz val="11"/>
        <rFont val="Arial"/>
        <family val="2"/>
      </rPr>
      <t xml:space="preserve">a) </t>
    </r>
    <r>
      <rPr>
        <sz val="11"/>
        <rFont val="Arial"/>
        <family val="2"/>
      </rPr>
      <t xml:space="preserve">la séparation des tâches est appliquée pour toutes les opérations sensibles (montant élevé, opérations « à risques »),
</t>
    </r>
    <r>
      <rPr>
        <b/>
        <sz val="11"/>
        <rFont val="Arial"/>
        <family val="2"/>
      </rPr>
      <t>b)</t>
    </r>
    <r>
      <rPr>
        <sz val="11"/>
        <rFont val="Arial"/>
        <family val="2"/>
      </rPr>
      <t xml:space="preserve"> les tâches d'un même processus sont parfois partagées, mais pas systématiquement, entre au moins deux agents.
</t>
    </r>
    <r>
      <rPr>
        <b/>
        <i/>
        <sz val="11"/>
        <rFont val="Arial"/>
        <family val="2"/>
      </rPr>
      <t>Si la taille du service ne permet pas la séparation des tâches</t>
    </r>
    <r>
      <rPr>
        <b/>
        <sz val="11"/>
        <rFont val="Arial"/>
        <family val="2"/>
      </rPr>
      <t xml:space="preserve">, 2 conditions cumulées minimum : </t>
    </r>
    <r>
      <rPr>
        <sz val="11"/>
        <rFont val="Arial"/>
        <family val="2"/>
      </rPr>
      <t xml:space="preserve">
</t>
    </r>
    <r>
      <rPr>
        <b/>
        <sz val="11"/>
        <rFont val="Arial"/>
        <family val="2"/>
      </rPr>
      <t>a')</t>
    </r>
    <r>
      <rPr>
        <sz val="11"/>
        <rFont val="Arial"/>
        <family val="2"/>
      </rPr>
      <t xml:space="preserve"> des mesures de contrôle interne pour compenser l'impossibilité de séparation sont prévues, mais ne sont pas systématiquement mises en œuvre, ou insuffisamment formalisées (ex. : visa du chef de service systématique, rotation des portefeuilles attribués aux agents, etc.),
</t>
    </r>
    <r>
      <rPr>
        <b/>
        <sz val="11"/>
        <rFont val="Arial"/>
        <family val="2"/>
      </rPr>
      <t>b')</t>
    </r>
    <r>
      <rPr>
        <sz val="11"/>
        <rFont val="Arial"/>
        <family val="2"/>
      </rPr>
      <t xml:space="preserve"> le respect de l'incompatibilité de certaines tâches est systématiquement vérifié, mais ce contrôle ne s'applique pas aux suppléances : des incompatibilités peuvent subsister entre les tâches exercées en tant que titulaire et suppléant.
</t>
    </r>
    <r>
      <rPr>
        <b/>
        <u/>
        <sz val="11"/>
        <color theme="9" tint="-0.499984740745262"/>
        <rFont val="Arial"/>
        <family val="2"/>
      </rPr>
      <t>Actions à mener pour passer au palier supérieur</t>
    </r>
    <r>
      <rPr>
        <b/>
        <sz val="11"/>
        <color theme="9" tint="-0.499984740745262"/>
        <rFont val="Arial"/>
        <family val="2"/>
      </rPr>
      <t xml:space="preserve"> :</t>
    </r>
    <r>
      <rPr>
        <sz val="11"/>
        <rFont val="Arial"/>
        <family val="2"/>
      </rPr>
      <t xml:space="preserve">
</t>
    </r>
    <r>
      <rPr>
        <b/>
        <sz val="11"/>
        <rFont val="Arial"/>
        <family val="2"/>
      </rPr>
      <t>1-</t>
    </r>
    <r>
      <rPr>
        <sz val="11"/>
        <rFont val="Arial"/>
        <family val="2"/>
      </rPr>
      <t xml:space="preserve"> Systématiser la répartition des tâches d'un même processus entre au moins deux agents.
</t>
    </r>
    <r>
      <rPr>
        <b/>
        <sz val="11"/>
        <rFont val="Arial"/>
        <family val="2"/>
      </rPr>
      <t xml:space="preserve">2- </t>
    </r>
    <r>
      <rPr>
        <sz val="11"/>
        <rFont val="Arial"/>
        <family val="2"/>
      </rPr>
      <t xml:space="preserve">Formaliser et généraliser des mesures de contrôle interne pour compenser l'impossibilité de séparation des tâches (cf. exemples </t>
    </r>
    <r>
      <rPr>
        <i/>
        <sz val="11"/>
        <rFont val="Arial"/>
        <family val="2"/>
      </rPr>
      <t>supra</t>
    </r>
    <r>
      <rPr>
        <sz val="11"/>
        <rFont val="Arial"/>
        <family val="2"/>
      </rPr>
      <t xml:space="preserve">).
</t>
    </r>
    <r>
      <rPr>
        <b/>
        <sz val="11"/>
        <rFont val="Arial"/>
        <family val="2"/>
      </rPr>
      <t xml:space="preserve">3- </t>
    </r>
    <r>
      <rPr>
        <sz val="11"/>
        <rFont val="Arial"/>
        <family val="2"/>
      </rPr>
      <t xml:space="preserve">Organiser des rotations périodiques des portefeuilles attribués aux agents quand la taille du service ne permet pas une séparation des tâches.
</t>
    </r>
    <r>
      <rPr>
        <b/>
        <sz val="11"/>
        <rFont val="Arial"/>
        <family val="2"/>
      </rPr>
      <t xml:space="preserve">4- </t>
    </r>
    <r>
      <rPr>
        <sz val="11"/>
        <rFont val="Arial"/>
        <family val="2"/>
      </rPr>
      <t>Vérifier systématiquement l'incompatibilité des tâches, y compris avec les suppléances.</t>
    </r>
  </si>
  <si>
    <r>
      <rPr>
        <b/>
        <i/>
        <sz val="11"/>
        <color rgb="FF000000"/>
        <rFont val="Arial"/>
        <family val="2"/>
      </rPr>
      <t>Si la taille du service permet la séparation des tâches</t>
    </r>
    <r>
      <rPr>
        <b/>
        <sz val="11"/>
        <color rgb="FF000000"/>
        <rFont val="Arial"/>
        <family val="2"/>
      </rPr>
      <t>, 2 conditions cumulées minimum :</t>
    </r>
    <r>
      <rPr>
        <sz val="11"/>
        <color rgb="FF000000"/>
        <rFont val="Arial"/>
        <family val="2"/>
      </rPr>
      <t xml:space="preserve">
</t>
    </r>
    <r>
      <rPr>
        <b/>
        <sz val="11"/>
        <color rgb="FF000000"/>
        <rFont val="Arial"/>
        <family val="2"/>
      </rPr>
      <t>a)</t>
    </r>
    <r>
      <rPr>
        <sz val="11"/>
        <color rgb="FF000000"/>
        <rFont val="Arial"/>
        <family val="2"/>
      </rPr>
      <t xml:space="preserve"> la </t>
    </r>
    <r>
      <rPr>
        <u/>
        <sz val="11"/>
        <color rgb="FF000000"/>
        <rFont val="Arial"/>
        <family val="2"/>
      </rPr>
      <t>séparation</t>
    </r>
    <r>
      <rPr>
        <sz val="11"/>
        <color rgb="FF000000"/>
        <rFont val="Arial"/>
        <family val="2"/>
      </rPr>
      <t xml:space="preserve"> des tâches est prévue, </t>
    </r>
    <r>
      <rPr>
        <i/>
        <sz val="11"/>
        <color rgb="FF000000"/>
        <rFont val="Arial"/>
        <family val="2"/>
      </rPr>
      <t>a minima</t>
    </r>
    <r>
      <rPr>
        <sz val="11"/>
        <color rgb="FF000000"/>
        <rFont val="Arial"/>
        <family val="2"/>
      </rPr>
      <t xml:space="preserve"> pour les opérations sensibles, mais n'est pas systématiquement respectée,</t>
    </r>
    <r>
      <rPr>
        <sz val="11"/>
        <rFont val="Arial"/>
        <family val="2"/>
      </rPr>
      <t xml:space="preserve">
</t>
    </r>
    <r>
      <rPr>
        <b/>
        <sz val="11"/>
        <rFont val="Arial"/>
        <family val="2"/>
      </rPr>
      <t xml:space="preserve">b) </t>
    </r>
    <r>
      <rPr>
        <sz val="11"/>
        <rFont val="Arial"/>
        <family val="2"/>
      </rPr>
      <t xml:space="preserve">le respect de </t>
    </r>
    <r>
      <rPr>
        <u/>
        <sz val="11"/>
        <rFont val="Arial"/>
        <family val="2"/>
      </rPr>
      <t>l'incompatibilité</t>
    </r>
    <r>
      <rPr>
        <sz val="11"/>
        <rFont val="Arial"/>
        <family val="2"/>
      </rPr>
      <t xml:space="preserve"> de certaines tâches est prévu, mais il ne fait pas l'objet d'une vérification systématique et n'est pas toujours assuré. Ceci concerne les tâches attribuées à un agent en tant que titulaire et celles qu'il exerce en tant que suppléant.</t>
    </r>
    <r>
      <rPr>
        <sz val="11"/>
        <color rgb="FF000000"/>
        <rFont val="Arial"/>
        <family val="2"/>
      </rPr>
      <t xml:space="preserve">
</t>
    </r>
    <r>
      <rPr>
        <b/>
        <i/>
        <sz val="11"/>
        <color rgb="FF000000"/>
        <rFont val="Arial"/>
        <family val="2"/>
      </rPr>
      <t>Si la taille du service ne permet pas la séparation des tâches</t>
    </r>
    <r>
      <rPr>
        <b/>
        <sz val="11"/>
        <color rgb="FF000000"/>
        <rFont val="Arial"/>
        <family val="2"/>
      </rPr>
      <t xml:space="preserve">, 2 conditions cumulées minimum : </t>
    </r>
    <r>
      <rPr>
        <sz val="11"/>
        <color rgb="FF000000"/>
        <rFont val="Arial"/>
        <family val="2"/>
      </rPr>
      <t xml:space="preserve">
</t>
    </r>
    <r>
      <rPr>
        <b/>
        <sz val="11"/>
        <rFont val="Arial"/>
        <family val="2"/>
      </rPr>
      <t xml:space="preserve">a') </t>
    </r>
    <r>
      <rPr>
        <sz val="11"/>
        <rFont val="Arial"/>
        <family val="2"/>
      </rPr>
      <t>quelques mesures de contrôle interne sont prévues pour compenser l'impossibilité de séparation des tâches, mais restent rares et/ou insuffisantes,</t>
    </r>
    <r>
      <rPr>
        <b/>
        <sz val="11"/>
        <rFont val="Arial"/>
        <family val="2"/>
      </rPr>
      <t xml:space="preserve">
b')</t>
    </r>
    <r>
      <rPr>
        <sz val="11"/>
        <rFont val="Arial"/>
        <family val="2"/>
      </rPr>
      <t xml:space="preserve"> le respect de l'incompatibilité de certaines tâches est prévu, mais il ne fait pas l'objet d'une vérification systématique et n'est pas toujours assuré. Ceci concerne les tâches attribuées à un agent en tant que titulaire et celles qu'il exerce en tant que suppléant.</t>
    </r>
    <r>
      <rPr>
        <sz val="11"/>
        <color rgb="FF000000"/>
        <rFont val="Arial"/>
        <family val="2"/>
      </rPr>
      <t xml:space="preserve">
</t>
    </r>
    <r>
      <rPr>
        <u/>
        <sz val="11"/>
        <color rgb="FF000000"/>
        <rFont val="Arial"/>
        <family val="2"/>
      </rPr>
      <t xml:space="preserve">
</t>
    </r>
    <r>
      <rPr>
        <b/>
        <u/>
        <sz val="11"/>
        <color rgb="FF00B050"/>
        <rFont val="Arial"/>
        <family val="2"/>
      </rPr>
      <t>Actions à mener pour passer au palier supérieur</t>
    </r>
    <r>
      <rPr>
        <sz val="11"/>
        <color rgb="FF00B050"/>
        <rFont val="Arial"/>
        <family val="2"/>
      </rPr>
      <t xml:space="preserve"> </t>
    </r>
    <r>
      <rPr>
        <b/>
        <sz val="11"/>
        <color rgb="FF00B050"/>
        <rFont val="Arial"/>
        <family val="2"/>
      </rPr>
      <t>:</t>
    </r>
    <r>
      <rPr>
        <sz val="11"/>
        <color rgb="FF000000"/>
        <rFont val="Arial"/>
        <family val="2"/>
      </rPr>
      <t xml:space="preserve">
</t>
    </r>
    <r>
      <rPr>
        <b/>
        <sz val="11"/>
        <color rgb="FF000000"/>
        <rFont val="Arial"/>
        <family val="2"/>
      </rPr>
      <t>1-</t>
    </r>
    <r>
      <rPr>
        <sz val="11"/>
        <color rgb="FF000000"/>
        <rFont val="Arial"/>
        <family val="2"/>
      </rPr>
      <t xml:space="preserve"> Systématiser la séparation des tâches au moins pour les opérations sensibles (montant élevé, opérations « à risques »).
</t>
    </r>
    <r>
      <rPr>
        <b/>
        <sz val="11"/>
        <color rgb="FF000000"/>
        <rFont val="Arial"/>
        <family val="2"/>
      </rPr>
      <t xml:space="preserve">2- </t>
    </r>
    <r>
      <rPr>
        <sz val="11"/>
        <color rgb="FF000000"/>
        <rFont val="Arial"/>
        <family val="2"/>
      </rPr>
      <t xml:space="preserve">Séparer autant que possible les tâches d'un même processus entre au moins deux agents.
</t>
    </r>
    <r>
      <rPr>
        <b/>
        <sz val="11"/>
        <color rgb="FF000000"/>
        <rFont val="Arial"/>
        <family val="2"/>
      </rPr>
      <t xml:space="preserve">3- </t>
    </r>
    <r>
      <rPr>
        <sz val="11"/>
        <color rgb="FF000000"/>
        <rFont val="Arial"/>
        <family val="2"/>
      </rPr>
      <t xml:space="preserve">Prévoir des mesures de contrôle interne compensatoires en cas d'impossibilité de séparation des tâches.
</t>
    </r>
    <r>
      <rPr>
        <b/>
        <sz val="11"/>
        <color rgb="FF000000"/>
        <rFont val="Arial"/>
        <family val="2"/>
      </rPr>
      <t xml:space="preserve">4- </t>
    </r>
    <r>
      <rPr>
        <sz val="11"/>
        <color rgb="FF000000"/>
        <rFont val="Arial"/>
        <family val="2"/>
      </rPr>
      <t>Vérifier systématiquement le respect de l'incompatibilité de certaines tâches, en particulier les opérations sensibles.</t>
    </r>
  </si>
  <si>
    <r>
      <rPr>
        <i/>
        <sz val="12"/>
        <rFont val="Arial"/>
        <family val="2"/>
      </rPr>
      <t>Cette composante désigne l'introduction de points de contrôle (auto-contrôles, contrôles mutuels, contrôles de supervision) dans les procédures afin de détecter au plus tôt les anomalies. Ces différents points de contrôle doivent être proportionnés en fonction des enjeux et des risques (type, fréquence, champ : exhaustif ou par sondage, temporalité : contemporain ou a posteriori, etc.).</t>
    </r>
    <r>
      <rPr>
        <b/>
        <i/>
        <sz val="12"/>
        <rFont val="Arial"/>
        <family val="2"/>
      </rPr>
      <t xml:space="preserve">
</t>
    </r>
    <r>
      <rPr>
        <b/>
        <sz val="12"/>
        <rFont val="Arial"/>
        <family val="2"/>
      </rPr>
      <t>Pourquoi est-ce important ?</t>
    </r>
    <r>
      <rPr>
        <b/>
        <i/>
        <sz val="12"/>
        <rFont val="Arial"/>
        <family val="2"/>
      </rPr>
      <t xml:space="preserve">
</t>
    </r>
    <r>
      <rPr>
        <sz val="12"/>
        <rFont val="Arial"/>
        <family val="2"/>
      </rPr>
      <t xml:space="preserve">Toute intervention humaine implique un risque d'erreur. Qu'il s'agisse d'une simple erreur d'inattention ou de malversation, un service n'ayant pas organisé d'activités de contrôle est donc susceptible d'échouer dans l'atteinte de ses objectifs, voire de mettre en danger sa pérennité et celle de la structure à laquelle il appartient. L'organisation doit donc nécessairement anticiper ces risques afin d'éviter que les anomalies engendrées par ceux-ci ne viennent entraver la réalisation des objectifs du service. </t>
    </r>
    <r>
      <rPr>
        <b/>
        <i/>
        <sz val="12"/>
        <rFont val="Arial"/>
        <family val="2"/>
      </rPr>
      <t xml:space="preserve">
</t>
    </r>
    <r>
      <rPr>
        <b/>
        <sz val="12"/>
        <rFont val="Arial"/>
        <family val="2"/>
      </rPr>
      <t>Quelle est la situation idéale à viser ?</t>
    </r>
    <r>
      <rPr>
        <b/>
        <i/>
        <sz val="12"/>
        <rFont val="Arial"/>
        <family val="2"/>
      </rPr>
      <t xml:space="preserve">
</t>
    </r>
    <r>
      <rPr>
        <sz val="12"/>
        <rFont val="Arial"/>
        <family val="2"/>
      </rPr>
      <t xml:space="preserve">Un service dans lequel tous les risques sont anticipés et pour lesquels des contrôles formalisés, effectifs et efficaces sont mis en place afin de détecter les éventuelles anomalies. </t>
    </r>
    <r>
      <rPr>
        <b/>
        <i/>
        <sz val="12"/>
        <rFont val="Arial"/>
        <family val="2"/>
      </rPr>
      <t xml:space="preserve">
</t>
    </r>
    <r>
      <rPr>
        <sz val="12"/>
        <rFont val="Arial"/>
        <family val="2"/>
      </rPr>
      <t>Cette politique de contrôle détermine les points de contrôle (type, fréquence, champ, temporalité) à mettre en œuvre par les acteurs et est proportionnée aux enjeux et aux risques. Une mise à jour régulière est réalisée en fonction des résultats des contrôles menés et de l'évolution des risques.</t>
    </r>
  </si>
  <si>
    <r>
      <rPr>
        <b/>
        <sz val="11"/>
        <color rgb="FF000000"/>
        <rFont val="Arial"/>
        <family val="2"/>
      </rPr>
      <t>2 conditions cumulées minimum :</t>
    </r>
    <r>
      <rPr>
        <sz val="11"/>
        <color rgb="FF000000"/>
        <rFont val="Arial"/>
        <family val="2"/>
      </rPr>
      <t xml:space="preserve"> 
</t>
    </r>
    <r>
      <rPr>
        <b/>
        <sz val="11"/>
        <color rgb="FF000000"/>
        <rFont val="Arial"/>
        <family val="2"/>
      </rPr>
      <t>a)</t>
    </r>
    <r>
      <rPr>
        <sz val="11"/>
        <color rgb="FF000000"/>
        <rFont val="Arial"/>
        <family val="2"/>
      </rPr>
      <t xml:space="preserve"> une politique de contrôle déterminant les points de contrôle (type, fréquence, champ, temporalité) est organisée, formalisée et effectivement mise en œuvre au sein du service, même si elle n'est pas encore toujours proportionnée aux enjeux et aux risques,
</t>
    </r>
    <r>
      <rPr>
        <b/>
        <sz val="11"/>
        <color rgb="FF000000"/>
        <rFont val="Arial"/>
        <family val="2"/>
      </rPr>
      <t>b)</t>
    </r>
    <r>
      <rPr>
        <sz val="11"/>
        <color rgb="FF000000"/>
        <rFont val="Arial"/>
        <family val="2"/>
      </rPr>
      <t xml:space="preserve"> elle fait l’objet d’une mise à jour mais de manière non régulière et/ou non adaptée aux résultats des contrôles menés et de l'évolution des risques.
</t>
    </r>
    <r>
      <rPr>
        <b/>
        <u/>
        <sz val="11"/>
        <color theme="9" tint="-0.499984740745262"/>
        <rFont val="Arial"/>
        <family val="2"/>
      </rPr>
      <t>Actions à mener pour passer au palier supérieur</t>
    </r>
    <r>
      <rPr>
        <b/>
        <sz val="11"/>
        <color theme="9" tint="-0.499984740745262"/>
        <rFont val="Arial"/>
        <family val="2"/>
      </rPr>
      <t xml:space="preserve"> :</t>
    </r>
    <r>
      <rPr>
        <sz val="11"/>
        <color rgb="FF000000"/>
        <rFont val="Arial"/>
        <family val="2"/>
      </rPr>
      <t xml:space="preserve">
</t>
    </r>
    <r>
      <rPr>
        <b/>
        <sz val="11"/>
        <color rgb="FF000000"/>
        <rFont val="Arial"/>
        <family val="2"/>
      </rPr>
      <t xml:space="preserve">1- </t>
    </r>
    <r>
      <rPr>
        <sz val="11"/>
        <color rgb="FF000000"/>
        <rFont val="Arial"/>
        <family val="2"/>
      </rPr>
      <t xml:space="preserve">Adapter la politique de contrôle de manière proportionnée aux enjeux et aux risques.
</t>
    </r>
    <r>
      <rPr>
        <b/>
        <sz val="11"/>
        <color rgb="FF000000"/>
        <rFont val="Arial"/>
        <family val="2"/>
      </rPr>
      <t xml:space="preserve">2- </t>
    </r>
    <r>
      <rPr>
        <sz val="11"/>
        <color rgb="FF000000"/>
        <rFont val="Arial"/>
        <family val="2"/>
      </rPr>
      <t>Programmer une mise à jour régulière de cette politique en fonction des résultats et de l'évolution des risques.</t>
    </r>
  </si>
  <si>
    <r>
      <rPr>
        <i/>
        <sz val="12"/>
        <rFont val="Arial"/>
        <family val="2"/>
      </rPr>
      <t>Cette composante concerne surtout les régies, qui conservent des fonds (caisse) et valeurs inactives (carnets de tickets, journaux à souche, etc.), devant faire l'objet d'une protection pour éviter tout risque de perte / vol.
Plus largement, elle inclut la protection de l'ensemble des biens détenus par l'entité (matériels informatiques, médicaments, etc.), contre les vols ou les risques naturels par exemple.</t>
    </r>
    <r>
      <rPr>
        <sz val="12"/>
        <rFont val="Arial"/>
        <family val="2"/>
      </rPr>
      <t xml:space="preserve">
</t>
    </r>
    <r>
      <rPr>
        <b/>
        <sz val="12"/>
        <rFont val="Arial"/>
        <family val="2"/>
      </rPr>
      <t xml:space="preserve">Pourquoi est-ce important ?
</t>
    </r>
    <r>
      <rPr>
        <sz val="12"/>
        <rFont val="Arial"/>
        <family val="2"/>
      </rPr>
      <t>Parce qu'un service peut gérer et disposer d'actifs importants dans ses locaux et que la sécurité de ces actifs, mais aussi celle de ses agents, ne peut reposer uniquement sur la responsabilité de ces derniers et sur la confiance qui leur est accordée, des mesures concrètes de protection de ceux-ci doivent nécessairement être mises en oeuvre.</t>
    </r>
    <r>
      <rPr>
        <b/>
        <sz val="12"/>
        <rFont val="Arial"/>
        <family val="2"/>
      </rPr>
      <t xml:space="preserve">
</t>
    </r>
    <r>
      <rPr>
        <sz val="12"/>
        <rFont val="Arial"/>
        <family val="2"/>
      </rPr>
      <t xml:space="preserve">
</t>
    </r>
    <r>
      <rPr>
        <b/>
        <sz val="12"/>
        <rFont val="Arial"/>
        <family val="2"/>
      </rPr>
      <t xml:space="preserve">Quelle est la situation idéale à viser ? </t>
    </r>
    <r>
      <rPr>
        <sz val="12"/>
        <rFont val="Arial"/>
        <family val="2"/>
      </rPr>
      <t xml:space="preserve">
Faire en sorte que les fonds, valeurs et biens détenus par l’entité fassent l’objet d’un recensement et d’une protection adaptés en fonction de leur montant ou de leur sensibilité. Il s'agira également de s'assurer que leurs conditions de conservation sont documentées et diffusées.</t>
    </r>
  </si>
  <si>
    <r>
      <rPr>
        <b/>
        <sz val="12"/>
        <color rgb="FFFF0000"/>
        <rFont val="Arial"/>
        <family val="2"/>
      </rPr>
      <t>Recensement, définition des tâches</t>
    </r>
    <r>
      <rPr>
        <sz val="12"/>
        <rFont val="Arial"/>
        <family val="2"/>
      </rPr>
      <t xml:space="preserve">
</t>
    </r>
    <r>
      <rPr>
        <b/>
        <sz val="12"/>
        <rFont val="Arial"/>
        <family val="2"/>
      </rPr>
      <t>1-</t>
    </r>
    <r>
      <rPr>
        <sz val="12"/>
        <rFont val="Arial"/>
        <family val="2"/>
      </rPr>
      <t xml:space="preserve"> Avoir défini toutes les tâches qui permettront au service d'atteindre ses objectifs.</t>
    </r>
  </si>
  <si>
    <r>
      <rPr>
        <i/>
        <sz val="12"/>
        <rFont val="Arial"/>
        <family val="2"/>
      </rPr>
      <t xml:space="preserve">La documentation des procédures vise à assurer, au sein du service, la mise à disposition et la bonne circulation des informations nécessaires à l'accomplissement des tâches. Elle doit intégrer, en plus des aspects « métiers », les aspects « outils » (ex : copies d'écran de l'application utilisée pour réaliser la tâche) et « contrôles » (quel point de contrôle est attaché à la tâche ? qui doit le réaliser ?).
</t>
    </r>
    <r>
      <rPr>
        <b/>
        <sz val="12"/>
        <rFont val="Arial"/>
        <family val="2"/>
      </rPr>
      <t>Pourquoi est-ce important ?</t>
    </r>
    <r>
      <rPr>
        <b/>
        <i/>
        <sz val="12"/>
        <rFont val="Arial"/>
        <family val="2"/>
      </rPr>
      <t xml:space="preserve">
</t>
    </r>
    <r>
      <rPr>
        <sz val="12"/>
        <rFont val="Arial"/>
        <family val="2"/>
      </rPr>
      <t>L'accomplissement des objectifs et la pérennité du bon fonctionnement d'un service passent nécessairement par une bonne documentation de toutes les procédures et contrôles. Qu'il s'agisse d'éviter une situation dans laquelle un savoir-faire ou une compétence particulière disparaît d'un service avec le départ d'un agent, ou tout simplement pour s'assurer de la continuité et de l'uniformité des bonnes pratiques, il est nécessaire que tout ce qui incombe aux activités du service soit documenté afin de garantir la même qualité de production et de contrôle.</t>
    </r>
    <r>
      <rPr>
        <b/>
        <i/>
        <sz val="12"/>
        <rFont val="Arial"/>
        <family val="2"/>
      </rPr>
      <t xml:space="preserve">
</t>
    </r>
    <r>
      <rPr>
        <b/>
        <sz val="12"/>
        <rFont val="Arial"/>
        <family val="2"/>
      </rPr>
      <t>Quelle est la situation idéale à viser ?</t>
    </r>
    <r>
      <rPr>
        <b/>
        <i/>
        <sz val="12"/>
        <rFont val="Arial"/>
        <family val="2"/>
      </rPr>
      <t xml:space="preserve">
</t>
    </r>
    <r>
      <rPr>
        <i/>
        <sz val="12"/>
        <rFont val="Arial"/>
        <family val="2"/>
      </rPr>
      <t xml:space="preserve"> </t>
    </r>
    <r>
      <rPr>
        <sz val="12"/>
        <rFont val="Arial"/>
        <family val="2"/>
      </rPr>
      <t xml:space="preserve">La présence d'une documentation complète et à jour sur l'ensemble des activités du service est indispensable. Un système de veille est mis en place afin d'anticiper toutes les évolutions à venir. </t>
    </r>
  </si>
  <si>
    <r>
      <rPr>
        <b/>
        <sz val="11"/>
        <rFont val="Arial"/>
        <family val="2"/>
      </rPr>
      <t xml:space="preserve">2 conditions cumulées minimum : </t>
    </r>
    <r>
      <rPr>
        <sz val="11"/>
        <rFont val="Arial"/>
        <family val="2"/>
      </rPr>
      <t xml:space="preserve">
</t>
    </r>
    <r>
      <rPr>
        <b/>
        <sz val="11"/>
        <rFont val="Arial"/>
        <family val="2"/>
      </rPr>
      <t>a)</t>
    </r>
    <r>
      <rPr>
        <sz val="11"/>
        <rFont val="Arial"/>
        <family val="2"/>
      </rPr>
      <t xml:space="preserve"> la documentation est complète et couvre l'ensemble de l'activité du service et l'ensemble des aspects (métier / outils / contrôles) attachés aux tâches,
</t>
    </r>
    <r>
      <rPr>
        <b/>
        <sz val="11"/>
        <rFont val="Arial"/>
        <family val="2"/>
      </rPr>
      <t xml:space="preserve">
</t>
    </r>
    <r>
      <rPr>
        <b/>
        <i/>
        <sz val="11"/>
        <rFont val="Arial"/>
        <family val="2"/>
      </rPr>
      <t>Puis, au choix</t>
    </r>
    <r>
      <rPr>
        <sz val="11"/>
        <rFont val="Arial"/>
        <family val="2"/>
      </rPr>
      <t xml:space="preserve">
</t>
    </r>
    <r>
      <rPr>
        <b/>
        <sz val="11"/>
        <rFont val="Arial"/>
        <family val="2"/>
      </rPr>
      <t>b)</t>
    </r>
    <r>
      <rPr>
        <sz val="11"/>
        <rFont val="Arial"/>
        <family val="2"/>
      </rPr>
      <t xml:space="preserve"> la documentation est systématiquement mise à jour, au moins sur les activités à forts enjeux,
</t>
    </r>
    <r>
      <rPr>
        <b/>
        <i/>
        <sz val="11"/>
        <rFont val="Arial"/>
        <family val="2"/>
      </rPr>
      <t>ou</t>
    </r>
    <r>
      <rPr>
        <i/>
        <sz val="11"/>
        <rFont val="Arial"/>
        <family val="2"/>
      </rPr>
      <t xml:space="preserve"> </t>
    </r>
    <r>
      <rPr>
        <sz val="11"/>
        <color rgb="FFFF0000"/>
        <rFont val="Arial"/>
        <family val="2"/>
      </rPr>
      <t xml:space="preserve">
</t>
    </r>
    <r>
      <rPr>
        <b/>
        <sz val="11"/>
        <rFont val="Arial"/>
        <family val="2"/>
      </rPr>
      <t xml:space="preserve">b') </t>
    </r>
    <r>
      <rPr>
        <sz val="11"/>
        <rFont val="Arial"/>
        <family val="2"/>
      </rPr>
      <t xml:space="preserve">une veille est organisée afin d'intégrer rapidement les évolutions réglementaires dans les supports documentaires. 
</t>
    </r>
    <r>
      <rPr>
        <b/>
        <u/>
        <sz val="11"/>
        <color theme="9" tint="-0.499984740745262"/>
        <rFont val="Arial"/>
        <family val="2"/>
      </rPr>
      <t>Actions à mener pour passer au palier supérieur</t>
    </r>
    <r>
      <rPr>
        <b/>
        <sz val="11"/>
        <color theme="9" tint="-0.499984740745262"/>
        <rFont val="Arial"/>
        <family val="2"/>
      </rPr>
      <t xml:space="preserve"> : </t>
    </r>
    <r>
      <rPr>
        <sz val="11"/>
        <rFont val="Arial"/>
        <family val="2"/>
      </rPr>
      <t xml:space="preserve">
</t>
    </r>
    <r>
      <rPr>
        <b/>
        <sz val="11"/>
        <rFont val="Arial"/>
        <family val="2"/>
      </rPr>
      <t>1-</t>
    </r>
    <r>
      <rPr>
        <sz val="11"/>
        <rFont val="Arial"/>
        <family val="2"/>
      </rPr>
      <t xml:space="preserve"> Instaurer une procédure de mise à jour systématique de la documentation.</t>
    </r>
    <r>
      <rPr>
        <b/>
        <sz val="11"/>
        <rFont val="Arial"/>
        <family val="2"/>
      </rPr>
      <t xml:space="preserve">
2- </t>
    </r>
    <r>
      <rPr>
        <sz val="11"/>
        <rFont val="Arial"/>
        <family val="2"/>
      </rPr>
      <t>Instaurer une veille réglementaire et un dispositif d'alerte pour tenir les agents informés en temps réel de toute évolution réglementaire concernant leur activité.</t>
    </r>
  </si>
  <si>
    <r>
      <rPr>
        <b/>
        <sz val="11"/>
        <rFont val="Arial"/>
        <family val="2"/>
      </rPr>
      <t xml:space="preserve">1 condition minimum au choix :
a) </t>
    </r>
    <r>
      <rPr>
        <sz val="11"/>
        <rFont val="Arial"/>
        <family val="2"/>
      </rPr>
      <t>la documentation</t>
    </r>
    <r>
      <rPr>
        <sz val="11"/>
        <color rgb="FFFF0000"/>
        <rFont val="Arial"/>
        <family val="2"/>
      </rPr>
      <t xml:space="preserve"> </t>
    </r>
    <r>
      <rPr>
        <sz val="11"/>
        <rFont val="Arial"/>
        <family val="2"/>
      </rPr>
      <t>essentielle</t>
    </r>
    <r>
      <rPr>
        <sz val="11"/>
        <color rgb="FFFF0000"/>
        <rFont val="Arial"/>
        <family val="2"/>
      </rPr>
      <t xml:space="preserve"> </t>
    </r>
    <r>
      <rPr>
        <sz val="11"/>
        <rFont val="Arial"/>
        <family val="2"/>
      </rPr>
      <t>au bon fonctionnement des activités est complète mais elle n'est que partiellement mise à jour (pas de révision systématique des procédures quand elles apparaissent, pas de veille réglementaire, etc.),</t>
    </r>
    <r>
      <rPr>
        <b/>
        <sz val="11"/>
        <rFont val="Arial"/>
        <family val="2"/>
      </rPr>
      <t xml:space="preserve">
</t>
    </r>
    <r>
      <rPr>
        <b/>
        <i/>
        <sz val="11"/>
        <rFont val="Arial"/>
        <family val="2"/>
      </rPr>
      <t>ou</t>
    </r>
    <r>
      <rPr>
        <sz val="11"/>
        <rFont val="Arial"/>
        <family val="2"/>
      </rPr>
      <t xml:space="preserve">
</t>
    </r>
    <r>
      <rPr>
        <b/>
        <sz val="11"/>
        <rFont val="Arial"/>
        <family val="2"/>
      </rPr>
      <t>a')</t>
    </r>
    <r>
      <rPr>
        <sz val="11"/>
        <rFont val="Arial"/>
        <family val="2"/>
      </rPr>
      <t xml:space="preserve"> la documentation est incomplète (elle ne couvre pas l'ensemble des pans de l'activité du service ou l'ensemble des aspects métier / outils / contrôles attachés aux tâches), mais régulièrement mise à jour.
</t>
    </r>
    <r>
      <rPr>
        <b/>
        <u/>
        <sz val="11"/>
        <color rgb="FF00B050"/>
        <rFont val="Arial"/>
        <family val="2"/>
      </rPr>
      <t>Actions à mener pour passer au palier supérieur</t>
    </r>
    <r>
      <rPr>
        <b/>
        <sz val="11"/>
        <color rgb="FF00B050"/>
        <rFont val="Arial"/>
        <family val="2"/>
      </rPr>
      <t xml:space="preserve"> : </t>
    </r>
    <r>
      <rPr>
        <sz val="11"/>
        <rFont val="Arial"/>
        <family val="2"/>
      </rPr>
      <t xml:space="preserve">
</t>
    </r>
    <r>
      <rPr>
        <b/>
        <sz val="11"/>
        <rFont val="Arial"/>
        <family val="2"/>
      </rPr>
      <t>1-</t>
    </r>
    <r>
      <rPr>
        <sz val="11"/>
        <rFont val="Arial"/>
        <family val="2"/>
      </rPr>
      <t xml:space="preserve"> Compléter la documentation sur tous les aspects (métier / outils / contrôles) de toutes les tâches du service.
</t>
    </r>
    <r>
      <rPr>
        <b/>
        <sz val="11"/>
        <rFont val="Arial"/>
        <family val="2"/>
      </rPr>
      <t xml:space="preserve">2- </t>
    </r>
    <r>
      <rPr>
        <sz val="11"/>
        <rFont val="Arial"/>
        <family val="2"/>
      </rPr>
      <t xml:space="preserve">Déterminer les tâches et/ou leurs aspects prioritaires en fonction des enjeux et programmer une production documentaire pour les couvrir,
ou
</t>
    </r>
    <r>
      <rPr>
        <b/>
        <sz val="11"/>
        <rFont val="Arial"/>
        <family val="2"/>
      </rPr>
      <t>2 bis-</t>
    </r>
    <r>
      <rPr>
        <sz val="11"/>
        <rFont val="Arial"/>
        <family val="2"/>
      </rPr>
      <t xml:space="preserve"> Organiser une veille réglementaire afin d'intégrer rapidement les évolutions dans les supports.
</t>
    </r>
  </si>
  <si>
    <r>
      <rPr>
        <b/>
        <sz val="11"/>
        <rFont val="Arial"/>
        <family val="2"/>
      </rPr>
      <t>1 condition minimum :</t>
    </r>
    <r>
      <rPr>
        <sz val="11"/>
        <rFont val="Arial"/>
        <family val="2"/>
      </rPr>
      <t xml:space="preserve">
</t>
    </r>
    <r>
      <rPr>
        <b/>
        <sz val="11"/>
        <rFont val="Arial"/>
        <family val="2"/>
      </rPr>
      <t>a)</t>
    </r>
    <r>
      <rPr>
        <sz val="11"/>
        <rFont val="Arial"/>
        <family val="2"/>
      </rPr>
      <t xml:space="preserve"> la documentation est réunie sur un support unique (intranet, serveur commun), mais n'est pas classée.
</t>
    </r>
    <r>
      <rPr>
        <b/>
        <u/>
        <sz val="11"/>
        <color rgb="FF00B050"/>
        <rFont val="Arial"/>
        <family val="2"/>
      </rPr>
      <t>Action à mener pour passer au palier supérieur</t>
    </r>
    <r>
      <rPr>
        <b/>
        <sz val="11"/>
        <color rgb="FF00B050"/>
        <rFont val="Arial"/>
        <family val="2"/>
      </rPr>
      <t xml:space="preserve"> :</t>
    </r>
    <r>
      <rPr>
        <sz val="11"/>
        <rFont val="Arial"/>
        <family val="2"/>
      </rPr>
      <t xml:space="preserve"> 
</t>
    </r>
    <r>
      <rPr>
        <b/>
        <sz val="11"/>
        <rFont val="Arial"/>
        <family val="2"/>
      </rPr>
      <t>1-</t>
    </r>
    <r>
      <rPr>
        <sz val="11"/>
        <rFont val="Arial"/>
        <family val="2"/>
      </rPr>
      <t xml:space="preserve"> Mettre en place une organisation de la documentation par thématique et par date.</t>
    </r>
  </si>
  <si>
    <r>
      <t xml:space="preserve">- Documentation éparse et non classée.
</t>
    </r>
    <r>
      <rPr>
        <b/>
        <u/>
        <sz val="11"/>
        <color rgb="FFFFC000"/>
        <rFont val="Arial"/>
        <family val="2"/>
      </rPr>
      <t xml:space="preserve">Action à mener pour passer au palier supérieur </t>
    </r>
    <r>
      <rPr>
        <b/>
        <sz val="11"/>
        <color rgb="FFFFC000"/>
        <rFont val="Arial"/>
        <family val="2"/>
      </rPr>
      <t>:</t>
    </r>
    <r>
      <rPr>
        <sz val="11"/>
        <color rgb="FFFFC000"/>
        <rFont val="Arial"/>
        <family val="2"/>
      </rPr>
      <t xml:space="preserve"> </t>
    </r>
    <r>
      <rPr>
        <sz val="11"/>
        <rFont val="Arial"/>
        <family val="2"/>
      </rPr>
      <t xml:space="preserve">
</t>
    </r>
    <r>
      <rPr>
        <b/>
        <sz val="11"/>
        <rFont val="Arial"/>
        <family val="2"/>
      </rPr>
      <t>1-</t>
    </r>
    <r>
      <rPr>
        <sz val="11"/>
        <rFont val="Arial"/>
        <family val="2"/>
      </rPr>
      <t xml:space="preserve"> Réunir la documentation sur un support unique : intranet ou serveur commun.</t>
    </r>
  </si>
  <si>
    <r>
      <rPr>
        <b/>
        <sz val="12"/>
        <rFont val="Arial"/>
        <family val="2"/>
      </rPr>
      <t>Pourquoi est-ce important ?</t>
    </r>
    <r>
      <rPr>
        <b/>
        <i/>
        <sz val="12"/>
        <rFont val="Arial"/>
        <family val="2"/>
      </rPr>
      <t xml:space="preserve">
</t>
    </r>
    <r>
      <rPr>
        <sz val="12"/>
        <rFont val="Arial"/>
        <family val="2"/>
      </rPr>
      <t>La documentation exhaustive et accessible relative aux risques est une des bases du contrôle interne. Faisant suite naturellement à l'identification des risques (cf. pilotage), elle constitue pour tout agent, quel que soit l'échelon, le support essentiel pour la mise en place, l'actualisation et l'évaluation des mesures de contrôle interne. Elle permet ainsi de prévenir toute action potentiellement nuisible au bon fonctionnement du service ou à l'atteinte de ses objectifs qui serait causée par une simple méconnaissance des risques inhérents à l'activité exercée.</t>
    </r>
    <r>
      <rPr>
        <b/>
        <i/>
        <sz val="12"/>
        <rFont val="Arial"/>
        <family val="2"/>
      </rPr>
      <t xml:space="preserve">
</t>
    </r>
    <r>
      <rPr>
        <b/>
        <sz val="12"/>
        <rFont val="Arial"/>
        <family val="2"/>
      </rPr>
      <t>Quelle est la situation idéale à viser ?</t>
    </r>
    <r>
      <rPr>
        <sz val="12"/>
        <rFont val="Arial"/>
        <family val="2"/>
      </rPr>
      <t xml:space="preserve"> </t>
    </r>
    <r>
      <rPr>
        <i/>
        <sz val="12"/>
        <rFont val="Arial"/>
        <family val="2"/>
      </rPr>
      <t xml:space="preserve">
</t>
    </r>
    <r>
      <rPr>
        <sz val="12"/>
        <rFont val="Arial"/>
        <family val="2"/>
      </rPr>
      <t>Il s'agit ici de faire en sorte que chaque agent connaisse l'essentiel des risques propres à l'activité du service et les mesures de contrôle interne qui les couvre, en particulier les plus importants. Il faudra ainsi veiller à mettre à sa disposition une documentation précise et mise à jour, mais aussi s'assurer qu'il en aient toujours connaissance.</t>
    </r>
  </si>
  <si>
    <r>
      <rPr>
        <b/>
        <sz val="11"/>
        <rFont val="Arial"/>
        <family val="2"/>
      </rPr>
      <t>1 condition minimum :</t>
    </r>
    <r>
      <rPr>
        <sz val="11"/>
        <rFont val="Arial"/>
        <family val="2"/>
      </rPr>
      <t xml:space="preserve">
</t>
    </r>
    <r>
      <rPr>
        <b/>
        <sz val="11"/>
        <rFont val="Arial"/>
        <family val="2"/>
      </rPr>
      <t>a)</t>
    </r>
    <r>
      <rPr>
        <sz val="11"/>
        <rFont val="Arial"/>
        <family val="2"/>
      </rPr>
      <t xml:space="preserve"> ébauche de documentation des risques, mais incomplète, éparse et/ou obsolète.
</t>
    </r>
    <r>
      <rPr>
        <b/>
        <u/>
        <sz val="11"/>
        <color rgb="FF00B050"/>
        <rFont val="Arial"/>
        <family val="2"/>
      </rPr>
      <t>Actions à mener pour passer au palier supérieur</t>
    </r>
    <r>
      <rPr>
        <b/>
        <sz val="11"/>
        <color rgb="FF00B050"/>
        <rFont val="Arial"/>
        <family val="2"/>
      </rPr>
      <t xml:space="preserve"> : </t>
    </r>
    <r>
      <rPr>
        <sz val="11"/>
        <rFont val="Arial"/>
        <family val="2"/>
      </rPr>
      <t xml:space="preserve">
</t>
    </r>
    <r>
      <rPr>
        <b/>
        <sz val="11"/>
        <rFont val="Arial"/>
        <family val="2"/>
      </rPr>
      <t>1-</t>
    </r>
    <r>
      <rPr>
        <sz val="11"/>
        <rFont val="Arial"/>
        <family val="2"/>
      </rPr>
      <t xml:space="preserve"> Produire des supports d'analyse et de maîtrise des risques au minimum pour les processus à enjeux.
</t>
    </r>
    <r>
      <rPr>
        <b/>
        <sz val="11"/>
        <rFont val="Arial"/>
        <family val="2"/>
      </rPr>
      <t>2-</t>
    </r>
    <r>
      <rPr>
        <sz val="11"/>
        <rFont val="Arial"/>
        <family val="2"/>
      </rPr>
      <t xml:space="preserve"> Veiller à mettre à jour régulièrement ces supports.
</t>
    </r>
  </si>
  <si>
    <r>
      <rPr>
        <i/>
        <sz val="12"/>
        <rFont val="Arial"/>
        <family val="2"/>
      </rPr>
      <t>L'offre de formation peut être construite en interne ou faire appel à des ressources externes.</t>
    </r>
    <r>
      <rPr>
        <b/>
        <i/>
        <sz val="12"/>
        <rFont val="Arial"/>
        <family val="2"/>
      </rPr>
      <t xml:space="preserve">
</t>
    </r>
    <r>
      <rPr>
        <b/>
        <sz val="12"/>
        <rFont val="Arial"/>
        <family val="2"/>
      </rPr>
      <t>Pourquoi est-ce important ?</t>
    </r>
    <r>
      <rPr>
        <b/>
        <i/>
        <sz val="12"/>
        <rFont val="Arial"/>
        <family val="2"/>
      </rPr>
      <t xml:space="preserve">
</t>
    </r>
    <r>
      <rPr>
        <sz val="12"/>
        <rFont val="Arial"/>
        <family val="2"/>
      </rPr>
      <t>La formation des agents est incontournable pour s'assurer de la réalisation des objectifs du service. Elle permet en effet de garantir un niveau élevé de compétences dans les différents domaines et constitue donc la base pour s'assurer de la bonne réalisation des tâches. Elle permet également de veiller à ce que les agents soient bien formés aux dernières méthodes / outils disponibles et au courant des dernières réglementations en vigueur.</t>
    </r>
    <r>
      <rPr>
        <b/>
        <i/>
        <sz val="12"/>
        <rFont val="Arial"/>
        <family val="2"/>
      </rPr>
      <t xml:space="preserve">
</t>
    </r>
    <r>
      <rPr>
        <b/>
        <sz val="12"/>
        <rFont val="Arial"/>
        <family val="2"/>
      </rPr>
      <t>Quelle est la situation idéale à viser ?</t>
    </r>
    <r>
      <rPr>
        <sz val="12"/>
        <rFont val="Arial"/>
        <family val="2"/>
      </rPr>
      <t xml:space="preserve"> 
Il s'agira ici de s'assurer de l'existence d'une offre de formation couvrant toute l'activité du service et suivant un plan de formation annuel et actualisé régulièrement. Les agents devront toujours être à jour des bonnes pratiques en vigueur et formés à leurs tâches en tant que titulaire, mais aussi en tant que suppléant.</t>
    </r>
  </si>
  <si>
    <r>
      <rPr>
        <b/>
        <sz val="11"/>
        <rFont val="Arial"/>
        <family val="2"/>
      </rPr>
      <t>6 conditions cumulées minimum :</t>
    </r>
    <r>
      <rPr>
        <sz val="11"/>
        <rFont val="Arial"/>
        <family val="2"/>
      </rPr>
      <t xml:space="preserve">
</t>
    </r>
    <r>
      <rPr>
        <b/>
        <sz val="11"/>
        <rFont val="Arial"/>
        <family val="2"/>
      </rPr>
      <t>a)</t>
    </r>
    <r>
      <rPr>
        <sz val="11"/>
        <rFont val="Arial"/>
        <family val="2"/>
      </rPr>
      <t xml:space="preserve"> existence d'une offre de formation couvrant tous les pans de l'activité du service,
</t>
    </r>
    <r>
      <rPr>
        <b/>
        <sz val="11"/>
        <rFont val="Arial"/>
        <family val="2"/>
      </rPr>
      <t xml:space="preserve">b) </t>
    </r>
    <r>
      <rPr>
        <sz val="11"/>
        <rFont val="Arial"/>
        <family val="2"/>
      </rPr>
      <t xml:space="preserve">échange avec les acteurs pour établir une programmation annuelle des formations,
</t>
    </r>
    <r>
      <rPr>
        <b/>
        <sz val="11"/>
        <rFont val="Arial"/>
        <family val="2"/>
      </rPr>
      <t xml:space="preserve">c) </t>
    </r>
    <r>
      <rPr>
        <sz val="11"/>
        <rFont val="Arial"/>
        <family val="2"/>
      </rPr>
      <t xml:space="preserve">détermination des agents prioritaires à l'accès aux formations (ex : prioriser les nouveaux arrivants, agents en difficulté, etc.),
</t>
    </r>
    <r>
      <rPr>
        <b/>
        <sz val="11"/>
        <rFont val="Arial"/>
        <family val="2"/>
      </rPr>
      <t xml:space="preserve">d) </t>
    </r>
    <r>
      <rPr>
        <sz val="11"/>
        <rFont val="Arial"/>
        <family val="2"/>
      </rPr>
      <t xml:space="preserve">construction de parcours de formation pour les nouveaux arrivants,
</t>
    </r>
    <r>
      <rPr>
        <b/>
        <sz val="11"/>
        <rFont val="Arial"/>
        <family val="2"/>
      </rPr>
      <t xml:space="preserve">e) </t>
    </r>
    <r>
      <rPr>
        <sz val="11"/>
        <rFont val="Arial"/>
        <family val="2"/>
      </rPr>
      <t xml:space="preserve">toute évolution majeure dans les procédures fait l'objet d'une nouvelle formation,
</t>
    </r>
    <r>
      <rPr>
        <b/>
        <sz val="11"/>
        <rFont val="Arial"/>
        <family val="2"/>
      </rPr>
      <t xml:space="preserve">f) </t>
    </r>
    <r>
      <rPr>
        <sz val="11"/>
        <rFont val="Arial"/>
        <family val="2"/>
      </rPr>
      <t xml:space="preserve">modules de formation complets (métier / outils / contrôles) et actualisés en temps réel (existence d'un dispositif garantissant l'actualisation en temps réel).
</t>
    </r>
  </si>
  <si>
    <r>
      <rPr>
        <b/>
        <sz val="11"/>
        <rFont val="Arial"/>
        <family val="2"/>
      </rPr>
      <t>3 conditions cumulées minimum :</t>
    </r>
    <r>
      <rPr>
        <sz val="11"/>
        <rFont val="Arial"/>
        <family val="2"/>
      </rPr>
      <t xml:space="preserve">
</t>
    </r>
    <r>
      <rPr>
        <b/>
        <sz val="11"/>
        <rFont val="Arial"/>
        <family val="2"/>
      </rPr>
      <t>a)</t>
    </r>
    <r>
      <rPr>
        <sz val="11"/>
        <rFont val="Arial"/>
        <family val="2"/>
      </rPr>
      <t xml:space="preserve"> existence d'une offre de formation couvrant tous les pans de l'activité du service,
</t>
    </r>
    <r>
      <rPr>
        <b/>
        <sz val="11"/>
        <rFont val="Arial"/>
        <family val="2"/>
      </rPr>
      <t xml:space="preserve">b) </t>
    </r>
    <r>
      <rPr>
        <sz val="11"/>
        <rFont val="Arial"/>
        <family val="2"/>
      </rPr>
      <t xml:space="preserve">programmation annuelle des formations dans un plan établi après recensement des besoins auprès des acteurs,
</t>
    </r>
    <r>
      <rPr>
        <b/>
        <sz val="11"/>
        <rFont val="Arial"/>
        <family val="2"/>
      </rPr>
      <t xml:space="preserve">et, au choix : </t>
    </r>
    <r>
      <rPr>
        <sz val="11"/>
        <rFont val="Arial"/>
        <family val="2"/>
      </rPr>
      <t xml:space="preserve">
</t>
    </r>
    <r>
      <rPr>
        <b/>
        <sz val="11"/>
        <rFont val="Arial"/>
        <family val="2"/>
      </rPr>
      <t>c)</t>
    </r>
    <r>
      <rPr>
        <sz val="11"/>
        <rFont val="Arial"/>
        <family val="2"/>
      </rPr>
      <t xml:space="preserve"> modules de formation complets (métier / outils / contrôles) et récents (dans leur dernière version), mais absence de dispositif garantissant l'actualisation en temps réel,
</t>
    </r>
    <r>
      <rPr>
        <b/>
        <i/>
        <sz val="11"/>
        <rFont val="Arial"/>
        <family val="2"/>
      </rPr>
      <t xml:space="preserve">ou </t>
    </r>
    <r>
      <rPr>
        <sz val="11"/>
        <rFont val="Arial"/>
        <family val="2"/>
      </rPr>
      <t xml:space="preserve">
</t>
    </r>
    <r>
      <rPr>
        <b/>
        <sz val="11"/>
        <rFont val="Arial"/>
        <family val="2"/>
      </rPr>
      <t xml:space="preserve">c') </t>
    </r>
    <r>
      <rPr>
        <sz val="11"/>
        <rFont val="Arial"/>
        <family val="2"/>
      </rPr>
      <t xml:space="preserve">module incomplet mais dispositif mis en place pour garantir au mieux l'actualisation en temps réel.
</t>
    </r>
    <r>
      <rPr>
        <b/>
        <u/>
        <sz val="11"/>
        <color theme="9" tint="-0.249977111117893"/>
        <rFont val="Arial"/>
        <family val="2"/>
      </rPr>
      <t>Actions à mener pour passer au palier supérieur</t>
    </r>
    <r>
      <rPr>
        <b/>
        <sz val="11"/>
        <color theme="9" tint="-0.249977111117893"/>
        <rFont val="Arial"/>
        <family val="2"/>
      </rPr>
      <t xml:space="preserve"> : </t>
    </r>
    <r>
      <rPr>
        <sz val="11"/>
        <rFont val="Arial"/>
        <family val="2"/>
      </rPr>
      <t xml:space="preserve">
</t>
    </r>
    <r>
      <rPr>
        <b/>
        <sz val="11"/>
        <rFont val="Arial"/>
        <family val="2"/>
      </rPr>
      <t>1-</t>
    </r>
    <r>
      <rPr>
        <sz val="11"/>
        <rFont val="Arial"/>
        <family val="2"/>
      </rPr>
      <t xml:space="preserve"> Construire un parcours de formation pour les nouveaux arrivants.
</t>
    </r>
    <r>
      <rPr>
        <b/>
        <sz val="11"/>
        <rFont val="Arial"/>
        <family val="2"/>
      </rPr>
      <t xml:space="preserve">2- </t>
    </r>
    <r>
      <rPr>
        <sz val="11"/>
        <rFont val="Arial"/>
        <family val="2"/>
      </rPr>
      <t xml:space="preserve">Mettre en place un système d'actualisation en temps réel des formations.
</t>
    </r>
    <r>
      <rPr>
        <b/>
        <sz val="11"/>
        <rFont val="Arial"/>
        <family val="2"/>
      </rPr>
      <t xml:space="preserve">3- </t>
    </r>
    <r>
      <rPr>
        <sz val="11"/>
        <rFont val="Arial"/>
        <family val="2"/>
      </rPr>
      <t>Compléter l'offre de formation pour couvrir tous les pans de l'activité du service.</t>
    </r>
  </si>
  <si>
    <r>
      <rPr>
        <b/>
        <sz val="11"/>
        <rFont val="Arial"/>
        <family val="2"/>
      </rPr>
      <t xml:space="preserve">1 condition au choix : </t>
    </r>
    <r>
      <rPr>
        <sz val="11"/>
        <rFont val="Arial"/>
        <family val="2"/>
      </rPr>
      <t xml:space="preserve">
</t>
    </r>
    <r>
      <rPr>
        <b/>
        <sz val="11"/>
        <rFont val="Arial"/>
        <family val="2"/>
      </rPr>
      <t>a)</t>
    </r>
    <r>
      <rPr>
        <sz val="11"/>
        <rFont val="Arial"/>
        <family val="2"/>
      </rPr>
      <t xml:space="preserve"> existence d'une offre de formation, mais celle-ci est incomplète et insuffisamment portée à la connaissance des acteurs,
</t>
    </r>
    <r>
      <rPr>
        <b/>
        <i/>
        <sz val="11"/>
        <rFont val="Arial"/>
        <family val="2"/>
      </rPr>
      <t xml:space="preserve">ou </t>
    </r>
    <r>
      <rPr>
        <sz val="11"/>
        <rFont val="Arial"/>
        <family val="2"/>
      </rPr>
      <t xml:space="preserve">
</t>
    </r>
    <r>
      <rPr>
        <b/>
        <sz val="11"/>
        <rFont val="Arial"/>
        <family val="2"/>
      </rPr>
      <t>a')</t>
    </r>
    <r>
      <rPr>
        <sz val="11"/>
        <rFont val="Arial"/>
        <family val="2"/>
      </rPr>
      <t xml:space="preserve"> existence d'une offre de formation fournie mais les modules sont anciens et incomplets.
</t>
    </r>
    <r>
      <rPr>
        <b/>
        <u/>
        <sz val="11"/>
        <color rgb="FF00B050"/>
        <rFont val="Arial"/>
        <family val="2"/>
      </rPr>
      <t>Actions à mener pour passer au palier supérieur</t>
    </r>
    <r>
      <rPr>
        <b/>
        <sz val="11"/>
        <color rgb="FF00B050"/>
        <rFont val="Arial"/>
        <family val="2"/>
      </rPr>
      <t xml:space="preserve"> : </t>
    </r>
    <r>
      <rPr>
        <sz val="11"/>
        <rFont val="Arial"/>
        <family val="2"/>
      </rPr>
      <t xml:space="preserve">
</t>
    </r>
    <r>
      <rPr>
        <b/>
        <sz val="11"/>
        <rFont val="Arial"/>
        <family val="2"/>
      </rPr>
      <t>1-</t>
    </r>
    <r>
      <rPr>
        <sz val="11"/>
        <rFont val="Arial"/>
        <family val="2"/>
      </rPr>
      <t xml:space="preserve"> Compléter l'offre de formation pour couvrir davantage de pans de l'activité.
</t>
    </r>
    <r>
      <rPr>
        <b/>
        <sz val="11"/>
        <rFont val="Arial"/>
        <family val="2"/>
      </rPr>
      <t>2-</t>
    </r>
    <r>
      <rPr>
        <sz val="11"/>
        <rFont val="Arial"/>
        <family val="2"/>
      </rPr>
      <t xml:space="preserve"> Établir une programmation annuelle de formations des agents.
</t>
    </r>
    <r>
      <rPr>
        <b/>
        <sz val="11"/>
        <rFont val="Arial"/>
        <family val="2"/>
      </rPr>
      <t>3-</t>
    </r>
    <r>
      <rPr>
        <sz val="11"/>
        <rFont val="Arial"/>
        <family val="2"/>
      </rPr>
      <t xml:space="preserve"> Établir un dispositif d'actualisation régulière des formations.</t>
    </r>
  </si>
  <si>
    <r>
      <t xml:space="preserve">- Aucun dispositif de formation n'est organisé.
- Modules de formation inexistants, obsolètes ou non datés. 
- La formation repose uniquement sur les connaissances acquises par les agents grâce à la pratique.
</t>
    </r>
    <r>
      <rPr>
        <b/>
        <u/>
        <sz val="11"/>
        <color rgb="FFFFC000"/>
        <rFont val="Arial"/>
        <family val="2"/>
      </rPr>
      <t>Action à mener pour passer au palier supérieur</t>
    </r>
    <r>
      <rPr>
        <b/>
        <sz val="11"/>
        <color rgb="FFFFC000"/>
        <rFont val="Arial"/>
        <family val="2"/>
      </rPr>
      <t xml:space="preserve"> :</t>
    </r>
    <r>
      <rPr>
        <sz val="11"/>
        <rFont val="Arial"/>
        <family val="2"/>
      </rPr>
      <t xml:space="preserve"> 
</t>
    </r>
    <r>
      <rPr>
        <b/>
        <sz val="11"/>
        <rFont val="Arial"/>
        <family val="2"/>
      </rPr>
      <t>1-</t>
    </r>
    <r>
      <rPr>
        <sz val="11"/>
        <rFont val="Arial"/>
        <family val="2"/>
      </rPr>
      <t xml:space="preserve"> Proposer une offre de formation aux agents sur leurs domaines d'activités.</t>
    </r>
  </si>
  <si>
    <r>
      <rPr>
        <b/>
        <sz val="11"/>
        <color rgb="FF000000"/>
        <rFont val="Arial"/>
        <family val="2"/>
      </rPr>
      <t>4 conditions cumulées minimum :</t>
    </r>
    <r>
      <rPr>
        <sz val="11"/>
        <color rgb="FF000000"/>
        <rFont val="Arial"/>
        <family val="2"/>
      </rPr>
      <t xml:space="preserve">
</t>
    </r>
    <r>
      <rPr>
        <b/>
        <sz val="11"/>
        <color rgb="FF000000"/>
        <rFont val="Arial"/>
        <family val="2"/>
      </rPr>
      <t xml:space="preserve">a) </t>
    </r>
    <r>
      <rPr>
        <sz val="11"/>
        <color rgb="FF000000"/>
        <rFont val="Arial"/>
        <family val="2"/>
      </rPr>
      <t xml:space="preserve">le système d'information conserve la trace des acteurs qui se connectent à l'application,
</t>
    </r>
    <r>
      <rPr>
        <b/>
        <sz val="11"/>
        <color rgb="FF000000"/>
        <rFont val="Arial"/>
        <family val="2"/>
      </rPr>
      <t>b)</t>
    </r>
    <r>
      <rPr>
        <sz val="11"/>
        <color rgb="FF000000"/>
        <rFont val="Arial"/>
        <family val="2"/>
      </rPr>
      <t xml:space="preserve"> il permet d'identifier l'acteur pour chaque transaction / opération,
</t>
    </r>
    <r>
      <rPr>
        <b/>
        <sz val="11"/>
        <color rgb="FF000000"/>
        <rFont val="Arial"/>
        <family val="2"/>
      </rPr>
      <t>c)</t>
    </r>
    <r>
      <rPr>
        <sz val="11"/>
        <color rgb="FF000000"/>
        <rFont val="Arial"/>
        <family val="2"/>
      </rPr>
      <t xml:space="preserve"> les règles d'accès au système d'information sont définies mais font parfois l'objet de pratiques de contournement (partage de profils par exemple) et/ou sont insuffisamment sécurisées sur le plan technique,
</t>
    </r>
    <r>
      <rPr>
        <b/>
        <sz val="11"/>
        <color rgb="FF000000"/>
        <rFont val="Arial"/>
        <family val="2"/>
      </rPr>
      <t xml:space="preserve">d) </t>
    </r>
    <r>
      <rPr>
        <sz val="11"/>
        <color rgb="FF000000"/>
        <rFont val="Arial"/>
        <family val="2"/>
      </rPr>
      <t xml:space="preserve">des revues d’habilitations ne sont périodiquement organisées que pour les applications à enjeux.
</t>
    </r>
    <r>
      <rPr>
        <u/>
        <sz val="11"/>
        <color theme="9" tint="-0.249977111117893"/>
        <rFont val="Arial"/>
        <family val="2"/>
      </rPr>
      <t xml:space="preserve">
</t>
    </r>
    <r>
      <rPr>
        <b/>
        <u/>
        <sz val="11"/>
        <color theme="9" tint="-0.249977111117893"/>
        <rFont val="Arial"/>
        <family val="2"/>
      </rPr>
      <t>Actions à mener pour passer au palier supérieur</t>
    </r>
    <r>
      <rPr>
        <b/>
        <sz val="11"/>
        <color theme="9" tint="-0.249977111117893"/>
        <rFont val="Arial"/>
        <family val="2"/>
      </rPr>
      <t xml:space="preserve"> :</t>
    </r>
    <r>
      <rPr>
        <b/>
        <sz val="11"/>
        <color rgb="FF000000"/>
        <rFont val="Arial"/>
        <family val="2"/>
      </rPr>
      <t xml:space="preserve">
1-</t>
    </r>
    <r>
      <rPr>
        <sz val="11"/>
        <color rgb="FF000000"/>
        <rFont val="Arial"/>
        <family val="2"/>
      </rPr>
      <t xml:space="preserve"> Concernant les règles d'accès :
</t>
    </r>
    <r>
      <rPr>
        <b/>
        <sz val="11"/>
        <color rgb="FF000000"/>
        <rFont val="Arial"/>
        <family val="2"/>
      </rPr>
      <t>-&gt;</t>
    </r>
    <r>
      <rPr>
        <sz val="11"/>
        <color rgb="FF000000"/>
        <rFont val="Arial"/>
        <family val="2"/>
      </rPr>
      <t xml:space="preserve"> éviter les pratiques de contournement par la mise en place d'un suivi des règles établies afin d'éviter les partages de profils
</t>
    </r>
    <r>
      <rPr>
        <b/>
        <sz val="11"/>
        <color rgb="FF000000"/>
        <rFont val="Arial"/>
        <family val="2"/>
      </rPr>
      <t xml:space="preserve">-&gt; </t>
    </r>
    <r>
      <rPr>
        <sz val="11"/>
        <color rgb="FF000000"/>
        <rFont val="Arial"/>
        <family val="2"/>
      </rPr>
      <t xml:space="preserve">sécuriser techniquement l'outil 
</t>
    </r>
    <r>
      <rPr>
        <u/>
        <sz val="11"/>
        <color rgb="FF000000"/>
        <rFont val="Arial"/>
        <family val="2"/>
      </rPr>
      <t xml:space="preserve">Exemples </t>
    </r>
    <r>
      <rPr>
        <sz val="11"/>
        <color rgb="FF000000"/>
        <rFont val="Arial"/>
        <family val="2"/>
      </rPr>
      <t xml:space="preserve">: imposer régulièrement des changements de mot de passe, que les mots de passe déjà utilisés ne puissent pas être utilisés de nouveau, imposer un format de mots de passe (caractères spéciaux - chiffres - majuscules - nombre de caractères, etc.)
</t>
    </r>
    <r>
      <rPr>
        <b/>
        <sz val="11"/>
        <color rgb="FF000000"/>
        <rFont val="Arial"/>
        <family val="2"/>
      </rPr>
      <t>2-</t>
    </r>
    <r>
      <rPr>
        <sz val="11"/>
        <color rgb="FF000000"/>
        <rFont val="Arial"/>
        <family val="2"/>
      </rPr>
      <t xml:space="preserve"> Organiser périodiquement des revues des habilitations, au minimum une fois par an pour toutes les applications.
Privilégier la période des mouvements de mutation.</t>
    </r>
  </si>
  <si>
    <r>
      <rPr>
        <b/>
        <sz val="11"/>
        <rFont val="Arial"/>
        <family val="2"/>
      </rPr>
      <t>3 conditions cumulées minimum :</t>
    </r>
    <r>
      <rPr>
        <sz val="11"/>
        <rFont val="Arial"/>
        <family val="2"/>
      </rPr>
      <t xml:space="preserve">
</t>
    </r>
    <r>
      <rPr>
        <b/>
        <sz val="11"/>
        <rFont val="Arial"/>
        <family val="2"/>
      </rPr>
      <t>a)</t>
    </r>
    <r>
      <rPr>
        <sz val="11"/>
        <rFont val="Arial"/>
        <family val="2"/>
      </rPr>
      <t xml:space="preserve"> l'identification des acteurs dans le système d'information est partielle,
</t>
    </r>
    <r>
      <rPr>
        <b/>
        <sz val="11"/>
        <rFont val="Arial"/>
        <family val="2"/>
      </rPr>
      <t>b)</t>
    </r>
    <r>
      <rPr>
        <sz val="11"/>
        <rFont val="Arial"/>
        <family val="2"/>
      </rPr>
      <t xml:space="preserve"> des règles d'accès au système d'information sont définies mais ne sont pas respectées,
</t>
    </r>
    <r>
      <rPr>
        <b/>
        <sz val="11"/>
        <rFont val="Arial"/>
        <family val="2"/>
      </rPr>
      <t>c)</t>
    </r>
    <r>
      <rPr>
        <sz val="11"/>
        <rFont val="Arial"/>
        <family val="2"/>
      </rPr>
      <t xml:space="preserve"> les règles ne sont pas associées à des mesures de sécurisation technique.
</t>
    </r>
    <r>
      <rPr>
        <sz val="11"/>
        <color rgb="FF00B050"/>
        <rFont val="Arial"/>
        <family val="2"/>
      </rPr>
      <t xml:space="preserve">
</t>
    </r>
    <r>
      <rPr>
        <b/>
        <u/>
        <sz val="11"/>
        <color rgb="FF00B050"/>
        <rFont val="Arial"/>
        <family val="2"/>
      </rPr>
      <t>Actions à mener pour passer au palier supérieur</t>
    </r>
    <r>
      <rPr>
        <b/>
        <sz val="11"/>
        <color rgb="FF00B050"/>
        <rFont val="Arial"/>
        <family val="2"/>
      </rPr>
      <t xml:space="preserve"> :</t>
    </r>
    <r>
      <rPr>
        <sz val="11"/>
        <rFont val="Arial"/>
        <family val="2"/>
      </rPr>
      <t xml:space="preserve">
</t>
    </r>
    <r>
      <rPr>
        <b/>
        <sz val="11"/>
        <rFont val="Arial"/>
        <family val="2"/>
      </rPr>
      <t xml:space="preserve">1- </t>
    </r>
    <r>
      <rPr>
        <sz val="11"/>
        <rFont val="Arial"/>
        <family val="2"/>
      </rPr>
      <t xml:space="preserve">Faire évoluer le système d'information afin que l'identification des acteurs soit entièrement tracée pour la connexion et </t>
    </r>
    <r>
      <rPr>
        <u/>
        <sz val="11"/>
        <rFont val="Arial"/>
        <family val="2"/>
      </rPr>
      <t>pour chaque opération réalisée</t>
    </r>
    <r>
      <rPr>
        <sz val="11"/>
        <rFont val="Arial"/>
        <family val="2"/>
      </rPr>
      <t xml:space="preserve">.
</t>
    </r>
    <r>
      <rPr>
        <b/>
        <sz val="11"/>
        <rFont val="Arial"/>
        <family val="2"/>
      </rPr>
      <t xml:space="preserve">2- </t>
    </r>
    <r>
      <rPr>
        <sz val="11"/>
        <rFont val="Arial"/>
        <family val="2"/>
      </rPr>
      <t xml:space="preserve">Concernant les règles d'accès : 
</t>
    </r>
    <r>
      <rPr>
        <sz val="11"/>
        <rFont val="Wingdings"/>
        <charset val="2"/>
      </rPr>
      <t>à</t>
    </r>
    <r>
      <rPr>
        <sz val="11"/>
        <rFont val="Arial"/>
        <family val="2"/>
      </rPr>
      <t xml:space="preserve"> faire respecter les règles définies au préalable même s'il reste une possibilité que des contournements existent,
</t>
    </r>
    <r>
      <rPr>
        <sz val="11"/>
        <rFont val="Wingdings"/>
        <charset val="2"/>
      </rPr>
      <t>à</t>
    </r>
    <r>
      <rPr>
        <b/>
        <sz val="11"/>
        <rFont val="Arial"/>
        <family val="2"/>
      </rPr>
      <t xml:space="preserve"> </t>
    </r>
    <r>
      <rPr>
        <sz val="11"/>
        <rFont val="Arial"/>
        <family val="2"/>
      </rPr>
      <t xml:space="preserve">commencer à les sécuriser techniquement (changement régulier de mots de passe).
</t>
    </r>
    <r>
      <rPr>
        <b/>
        <sz val="11"/>
        <rFont val="Arial"/>
        <family val="2"/>
      </rPr>
      <t xml:space="preserve">3- </t>
    </r>
    <r>
      <rPr>
        <sz val="11"/>
        <rFont val="Arial"/>
        <family val="2"/>
      </rPr>
      <t>Organiser périodiquement des revues des habilitations au moins pour les applications à enjeux.</t>
    </r>
  </si>
  <si>
    <r>
      <rPr>
        <sz val="11"/>
        <color rgb="FF000000"/>
        <rFont val="Arial"/>
        <family val="2"/>
      </rPr>
      <t xml:space="preserve">- </t>
    </r>
    <r>
      <rPr>
        <sz val="11"/>
        <color rgb="FF000000"/>
        <rFont val="Arial"/>
        <family val="1"/>
      </rPr>
      <t xml:space="preserve">Le système d'information ne permet pas l'identification des acteurs. 
</t>
    </r>
    <r>
      <rPr>
        <sz val="11"/>
        <color rgb="FF000000"/>
        <rFont val="Arial"/>
        <family val="2"/>
      </rPr>
      <t>-</t>
    </r>
    <r>
      <rPr>
        <b/>
        <sz val="11"/>
        <color rgb="FF000000"/>
        <rFont val="Arial"/>
        <family val="2"/>
      </rPr>
      <t xml:space="preserve"> </t>
    </r>
    <r>
      <rPr>
        <sz val="11"/>
        <color rgb="FF000000"/>
        <rFont val="Arial"/>
        <family val="1"/>
      </rPr>
      <t xml:space="preserve">Les règles d'accès au système d'information ne sont pas définies.
</t>
    </r>
    <r>
      <rPr>
        <b/>
        <u/>
        <sz val="11"/>
        <color rgb="FFFFC000"/>
        <rFont val="Arial"/>
        <family val="1"/>
      </rPr>
      <t>Actions à mener pour passer au palier supérieur</t>
    </r>
    <r>
      <rPr>
        <b/>
        <sz val="11"/>
        <color rgb="FFFFC000"/>
        <rFont val="Arial"/>
        <family val="1"/>
      </rPr>
      <t xml:space="preserve"> : </t>
    </r>
    <r>
      <rPr>
        <b/>
        <u/>
        <sz val="11"/>
        <color rgb="FFFF0000"/>
        <rFont val="Arial"/>
        <family val="1"/>
      </rPr>
      <t xml:space="preserve">
</t>
    </r>
    <r>
      <rPr>
        <b/>
        <sz val="11"/>
        <rFont val="Arial"/>
        <family val="2"/>
      </rPr>
      <t xml:space="preserve">1- </t>
    </r>
    <r>
      <rPr>
        <sz val="11"/>
        <rFont val="Arial"/>
        <family val="2"/>
      </rPr>
      <t xml:space="preserve">Faire évoluer le système d'information afin que l'identification des acteurs commence à être tracée pour la connexion et pour certaines opérations risquées. Dans cette démarche, se focaliser </t>
    </r>
    <r>
      <rPr>
        <u/>
        <sz val="11"/>
        <rFont val="Arial"/>
        <family val="2"/>
      </rPr>
      <t>sur les applications à enjeux</t>
    </r>
    <r>
      <rPr>
        <sz val="11"/>
        <rFont val="Arial"/>
        <family val="2"/>
      </rPr>
      <t>.</t>
    </r>
    <r>
      <rPr>
        <sz val="11"/>
        <rFont val="Arial"/>
        <family val="1"/>
      </rPr>
      <t xml:space="preserve">
</t>
    </r>
    <r>
      <rPr>
        <b/>
        <sz val="11"/>
        <rFont val="Arial"/>
        <family val="1"/>
      </rPr>
      <t>2-</t>
    </r>
    <r>
      <rPr>
        <sz val="11"/>
        <rFont val="Arial"/>
        <family val="1"/>
      </rPr>
      <t xml:space="preserve"> Définir les règles d'accès au SI.</t>
    </r>
  </si>
  <si>
    <r>
      <rPr>
        <i/>
        <sz val="12"/>
        <rFont val="Arial"/>
        <family val="2"/>
      </rPr>
      <t xml:space="preserve">L'intégrité et le caractère probant des données portées par le SI sont fondamentaux. Ils impliquent un principe d'irréversibilité des données dans le SI, une fois celles-ci </t>
    </r>
    <r>
      <rPr>
        <b/>
        <i/>
        <sz val="12"/>
        <rFont val="Arial"/>
        <family val="2"/>
      </rPr>
      <t>validées,</t>
    </r>
    <r>
      <rPr>
        <i/>
        <sz val="12"/>
        <rFont val="Arial"/>
        <family val="2"/>
      </rPr>
      <t xml:space="preserve"> excluant toute possibilité de modification, d'insertion ou de suppression ultérieure</t>
    </r>
    <r>
      <rPr>
        <sz val="12"/>
        <rFont val="Arial"/>
        <family val="2"/>
      </rPr>
      <t xml:space="preserve">. </t>
    </r>
    <r>
      <rPr>
        <sz val="12"/>
        <color rgb="FF000000"/>
        <rFont val="Arial"/>
        <family val="2"/>
      </rPr>
      <t xml:space="preserve">
</t>
    </r>
    <r>
      <rPr>
        <b/>
        <sz val="12"/>
        <color rgb="FF000000"/>
        <rFont val="Arial"/>
        <family val="2"/>
      </rPr>
      <t xml:space="preserve">Pourquoi est-ce important ?
</t>
    </r>
    <r>
      <rPr>
        <sz val="12"/>
        <color rgb="FF000000"/>
        <rFont val="Arial"/>
        <family val="2"/>
      </rPr>
      <t xml:space="preserve">La traçabilité des opérations a vocation à assurer la piste d'audit, c'est-à-dire à permettre à tout acteur de remonter d'une écriture comptable jusqu'à son fait générateur et inversement. Elle est essentiellement portée par le SI. 
Tracer une opération au sein d'un SI permet de ne pas utiliser d'outils bureautiques moins sécurisés. Cela permet par ailleurs de dénouer une opération en cas d'erreur, d'identifier les erreurs fréquentes </t>
    </r>
    <r>
      <rPr>
        <sz val="12"/>
        <rFont val="Arial"/>
        <family val="2"/>
      </rPr>
      <t>et à justifier de leur réalisation.</t>
    </r>
    <r>
      <rPr>
        <b/>
        <sz val="12"/>
        <color rgb="FF000000"/>
        <rFont val="Arial"/>
        <family val="2"/>
      </rPr>
      <t xml:space="preserve">
Quelle est la situation idéale à viser ?
</t>
    </r>
    <r>
      <rPr>
        <sz val="12"/>
        <color rgb="FF000000"/>
        <rFont val="Arial"/>
        <family val="2"/>
      </rPr>
      <t xml:space="preserve">Mise en place d'un système d'information qui permet d'assurer l'intégrité des données. Chaque donnée saisie est irréversible car assurée par une procédure de validation. De plus, seule une saisie rectificative peut corriger l'erreur. Le SI impose par ailleurs la saisie de libellés obligatoires. Il permet également de retracer les saisies par ordre chronologique et il conserve toutes traces de créations, modifications et suppressions. 
Une politique d'archivage est définie, diffusée et respectée. Enfin, un plan de continuité est défini et les données sont sauvegardées régulièrement. </t>
    </r>
  </si>
  <si>
    <r>
      <rPr>
        <b/>
        <sz val="12"/>
        <color rgb="FFFF0000"/>
        <rFont val="Arial"/>
        <family val="2"/>
      </rPr>
      <t>Intégrité des données portées par le SI</t>
    </r>
    <r>
      <rPr>
        <sz val="9"/>
        <rFont val="Arial"/>
        <family val="2"/>
      </rPr>
      <t xml:space="preserve">
</t>
    </r>
    <r>
      <rPr>
        <b/>
        <sz val="12"/>
        <rFont val="Arial"/>
        <family val="2"/>
      </rPr>
      <t>1-</t>
    </r>
    <r>
      <rPr>
        <sz val="12"/>
        <rFont val="Arial"/>
        <family val="2"/>
      </rPr>
      <t xml:space="preserve"> Intégrer un principe d'irréversibilité des données.
</t>
    </r>
    <r>
      <rPr>
        <b/>
        <sz val="12"/>
        <rFont val="Arial"/>
        <family val="2"/>
      </rPr>
      <t>2-</t>
    </r>
    <r>
      <rPr>
        <sz val="12"/>
        <rFont val="Arial"/>
        <family val="2"/>
      </rPr>
      <t xml:space="preserve"> Imposer une saisie de libellés obligatoires pour permettre une juste information des données saisies 
</t>
    </r>
    <r>
      <rPr>
        <b/>
        <sz val="12"/>
        <rFont val="Arial"/>
        <family val="2"/>
      </rPr>
      <t>3-</t>
    </r>
    <r>
      <rPr>
        <sz val="12"/>
        <rFont val="Arial"/>
        <family val="2"/>
      </rPr>
      <t xml:space="preserve"> Parvenir à une numérotation séquentielle.</t>
    </r>
  </si>
  <si>
    <r>
      <rPr>
        <b/>
        <sz val="11"/>
        <color rgb="FF000000"/>
        <rFont val="Arial"/>
        <family val="2"/>
      </rPr>
      <t xml:space="preserve">4 conditions cumulées minimum concernant le système d'information : </t>
    </r>
    <r>
      <rPr>
        <sz val="11"/>
        <color rgb="FF000000"/>
        <rFont val="Arial"/>
        <family val="2"/>
      </rPr>
      <t xml:space="preserve">
</t>
    </r>
    <r>
      <rPr>
        <b/>
        <sz val="11"/>
        <color rgb="FF000000"/>
        <rFont val="Arial"/>
        <family val="2"/>
      </rPr>
      <t>a)</t>
    </r>
    <r>
      <rPr>
        <sz val="11"/>
        <color rgb="FF000000"/>
        <rFont val="Arial"/>
        <family val="2"/>
      </rPr>
      <t xml:space="preserve"> le système d'information</t>
    </r>
    <r>
      <rPr>
        <i/>
        <sz val="11"/>
        <color rgb="FF000000"/>
        <rFont val="Arial"/>
        <family val="2"/>
      </rPr>
      <t xml:space="preserve"> </t>
    </r>
    <r>
      <rPr>
        <u/>
        <sz val="11"/>
        <color rgb="FF000000"/>
        <rFont val="Arial"/>
        <family val="2"/>
      </rPr>
      <t>impose</t>
    </r>
    <r>
      <rPr>
        <sz val="11"/>
        <color rgb="FF000000"/>
        <rFont val="Arial"/>
        <family val="2"/>
      </rPr>
      <t xml:space="preserve"> la saisie de libellés obligatoires et d'autres informations nécessaires pour valider l'opération,
</t>
    </r>
    <r>
      <rPr>
        <b/>
        <sz val="11"/>
        <color rgb="FF000000"/>
        <rFont val="Arial"/>
        <family val="2"/>
      </rPr>
      <t>b)</t>
    </r>
    <r>
      <rPr>
        <sz val="11"/>
        <color rgb="FF000000"/>
        <rFont val="Arial"/>
        <family val="2"/>
      </rPr>
      <t xml:space="preserve"> une procédure de validation qui assure le caractère irréversible des données saisies est mise en place (la correction d'erreurs concernant des données déjà validées s'effectue uniquement par saisie rectificative ce qui génère une nouvelle opération. Les deux opérations sont alors tracées),
</t>
    </r>
    <r>
      <rPr>
        <b/>
        <sz val="11"/>
        <color rgb="FF000000"/>
        <rFont val="Arial"/>
        <family val="2"/>
      </rPr>
      <t xml:space="preserve">c) </t>
    </r>
    <r>
      <rPr>
        <sz val="11"/>
        <color rgb="FF000000"/>
        <rFont val="Arial"/>
        <family val="2"/>
      </rPr>
      <t xml:space="preserve">toutes les données saisies sont retracées dans l'application dans un ordre chronologique et selon des modalités interdisant toute insertion ou suppression ultérieure (numérotation séquentielle) : l'opération corrective, par exemple, aura son propre numéro,
</t>
    </r>
    <r>
      <rPr>
        <b/>
        <sz val="11"/>
        <color rgb="FF000000"/>
        <rFont val="Arial"/>
        <family val="2"/>
      </rPr>
      <t>d)</t>
    </r>
    <r>
      <rPr>
        <sz val="11"/>
        <color rgb="FF000000"/>
        <rFont val="Arial"/>
        <family val="2"/>
      </rPr>
      <t xml:space="preserve"> le système d'information garde trace des créations, modifications et suppressions.</t>
    </r>
  </si>
  <si>
    <r>
      <rPr>
        <b/>
        <sz val="11"/>
        <color rgb="FF000000"/>
        <rFont val="Arial"/>
        <family val="2"/>
      </rPr>
      <t xml:space="preserve">4 conditions cumulées minimum concernant le système d'information : </t>
    </r>
    <r>
      <rPr>
        <sz val="11"/>
        <color rgb="FF000000"/>
        <rFont val="Arial"/>
        <family val="2"/>
      </rPr>
      <t xml:space="preserve">
</t>
    </r>
    <r>
      <rPr>
        <b/>
        <sz val="11"/>
        <color rgb="FF000000"/>
        <rFont val="Arial"/>
        <family val="2"/>
      </rPr>
      <t>a)</t>
    </r>
    <r>
      <rPr>
        <sz val="11"/>
        <color rgb="FF000000"/>
        <rFont val="Arial"/>
        <family val="2"/>
      </rPr>
      <t xml:space="preserve"> le système d'information impose la saisie de libellés obligatoires,
</t>
    </r>
    <r>
      <rPr>
        <b/>
        <sz val="11"/>
        <color rgb="FF000000"/>
        <rFont val="Arial"/>
        <family val="2"/>
      </rPr>
      <t>b)</t>
    </r>
    <r>
      <rPr>
        <sz val="11"/>
        <color rgb="FF000000"/>
        <rFont val="Arial"/>
        <family val="2"/>
      </rPr>
      <t xml:space="preserve"> une procédure de validation qui assure le caractère irréversible des données saisies est mise en place (la correction d'erreurs concernant des données déjà validées s'effectue uniquement par saisie rectificative ce qui génère une nouvelle opération. Les deux opérations sont alors tracées),
</t>
    </r>
    <r>
      <rPr>
        <b/>
        <sz val="11"/>
        <color rgb="FF000000"/>
        <rFont val="Arial"/>
        <family val="2"/>
      </rPr>
      <t xml:space="preserve">c) </t>
    </r>
    <r>
      <rPr>
        <sz val="11"/>
        <color rgb="FF000000"/>
        <rFont val="Arial"/>
        <family val="2"/>
      </rPr>
      <t xml:space="preserve">toutes les données saisies sont retracées dans un ordre chronologique mais sans numérotation séquentielle,
</t>
    </r>
    <r>
      <rPr>
        <b/>
        <sz val="11"/>
        <color rgb="FF000000"/>
        <rFont val="Arial"/>
        <family val="2"/>
      </rPr>
      <t>d)</t>
    </r>
    <r>
      <rPr>
        <sz val="11"/>
        <color rgb="FF000000"/>
        <rFont val="Arial"/>
        <family val="2"/>
      </rPr>
      <t xml:space="preserve"> le système d'information ne garde pas trace des créations, modifications et suppressions.
</t>
    </r>
    <r>
      <rPr>
        <b/>
        <u/>
        <sz val="11"/>
        <color theme="9" tint="-0.249977111117893"/>
        <rFont val="Arial"/>
        <family val="2"/>
      </rPr>
      <t xml:space="preserve">
</t>
    </r>
    <r>
      <rPr>
        <b/>
        <u/>
        <sz val="11"/>
        <color theme="9" tint="-0.499984740745262"/>
        <rFont val="Arial"/>
        <family val="2"/>
      </rPr>
      <t>Actions à mener pour passer au palier supérieur</t>
    </r>
    <r>
      <rPr>
        <b/>
        <sz val="11"/>
        <color theme="9" tint="-0.499984740745262"/>
        <rFont val="Arial"/>
        <family val="2"/>
      </rPr>
      <t xml:space="preserve"> : </t>
    </r>
    <r>
      <rPr>
        <sz val="11"/>
        <color rgb="FF000000"/>
        <rFont val="Arial"/>
        <family val="2"/>
      </rPr>
      <t xml:space="preserve">
</t>
    </r>
    <r>
      <rPr>
        <b/>
        <sz val="11"/>
        <color rgb="FF000000"/>
        <rFont val="Arial"/>
        <family val="2"/>
      </rPr>
      <t>1-</t>
    </r>
    <r>
      <rPr>
        <sz val="11"/>
        <color rgb="FF000000"/>
        <rFont val="Arial"/>
        <family val="2"/>
      </rPr>
      <t xml:space="preserve"> Mise en place d'une numérotation séquentielle des opérations saisies.
</t>
    </r>
    <r>
      <rPr>
        <b/>
        <sz val="11"/>
        <color rgb="FF000000"/>
        <rFont val="Arial"/>
        <family val="2"/>
      </rPr>
      <t xml:space="preserve">2- </t>
    </r>
    <r>
      <rPr>
        <sz val="11"/>
        <color rgb="FF000000"/>
        <rFont val="Arial"/>
        <family val="2"/>
      </rPr>
      <t>Mise en place d'une traçabilité dans le SI pour toutes les opérations : créations, modifications et suppressions.</t>
    </r>
  </si>
  <si>
    <r>
      <rPr>
        <b/>
        <sz val="11"/>
        <color rgb="FF000000"/>
        <rFont val="Arial"/>
        <family val="2"/>
      </rPr>
      <t xml:space="preserve">2 conditions cumulées minimum concernant le système d'information : </t>
    </r>
    <r>
      <rPr>
        <sz val="11"/>
        <color rgb="FF000000"/>
        <rFont val="Arial"/>
        <family val="2"/>
      </rPr>
      <t xml:space="preserve">
</t>
    </r>
    <r>
      <rPr>
        <b/>
        <sz val="11"/>
        <color rgb="FF000000"/>
        <rFont val="Arial"/>
        <family val="2"/>
      </rPr>
      <t>a)</t>
    </r>
    <r>
      <rPr>
        <sz val="11"/>
        <color rgb="FF000000"/>
        <rFont val="Arial"/>
        <family val="2"/>
      </rPr>
      <t xml:space="preserve"> le système d'information impose la saisie de libellés obligatoires,
</t>
    </r>
    <r>
      <rPr>
        <b/>
        <sz val="11"/>
        <color rgb="FF000000"/>
        <rFont val="Arial"/>
        <family val="2"/>
      </rPr>
      <t>b)</t>
    </r>
    <r>
      <rPr>
        <sz val="11"/>
        <color rgb="FF000000"/>
        <rFont val="Arial"/>
        <family val="2"/>
      </rPr>
      <t xml:space="preserve"> une procédure de validation existe dans le SI.
</t>
    </r>
    <r>
      <rPr>
        <b/>
        <sz val="11"/>
        <color rgb="FF000000"/>
        <rFont val="Arial"/>
        <family val="2"/>
      </rPr>
      <t>Toutefois,</t>
    </r>
    <r>
      <rPr>
        <sz val="11"/>
        <color rgb="FF000000"/>
        <rFont val="Arial"/>
        <family val="2"/>
      </rPr>
      <t xml:space="preserve"> d'importantes carences persistent concernant l'intégrité des données portées par le système d'information (par exemple : le SI n'impose pas la correction d'erreur par saisie rectificative et/ou ne retrace pas les données dans un ordre chronologique).
</t>
    </r>
    <r>
      <rPr>
        <b/>
        <u/>
        <sz val="11"/>
        <color rgb="FF00B050"/>
        <rFont val="Arial"/>
        <family val="2"/>
      </rPr>
      <t xml:space="preserve">
Actions à mener pour passer au palier supérieur</t>
    </r>
    <r>
      <rPr>
        <b/>
        <sz val="11"/>
        <color rgb="FF00B050"/>
        <rFont val="Arial"/>
        <family val="2"/>
      </rPr>
      <t xml:space="preserve"> :</t>
    </r>
    <r>
      <rPr>
        <sz val="11"/>
        <color rgb="FF92D050"/>
        <rFont val="Arial"/>
        <family val="2"/>
      </rPr>
      <t xml:space="preserve"> </t>
    </r>
    <r>
      <rPr>
        <sz val="11"/>
        <color rgb="FF000000"/>
        <rFont val="Arial"/>
        <family val="2"/>
      </rPr>
      <t xml:space="preserve">
</t>
    </r>
    <r>
      <rPr>
        <b/>
        <sz val="11"/>
        <color rgb="FF000000"/>
        <rFont val="Arial"/>
        <family val="2"/>
      </rPr>
      <t>1-</t>
    </r>
    <r>
      <rPr>
        <sz val="11"/>
        <color rgb="FF000000"/>
        <rFont val="Arial"/>
        <family val="2"/>
      </rPr>
      <t xml:space="preserve"> Instaurer une possibilité de corriger les erreurs concernant des données déja validées par une saisie corrective et non par la suppression de l'opération erronée.
</t>
    </r>
    <r>
      <rPr>
        <b/>
        <sz val="11"/>
        <color rgb="FF000000"/>
        <rFont val="Arial"/>
        <family val="2"/>
      </rPr>
      <t>2-</t>
    </r>
    <r>
      <rPr>
        <sz val="11"/>
        <color rgb="FF000000"/>
        <rFont val="Arial"/>
        <family val="2"/>
      </rPr>
      <t xml:space="preserve"> Retracer les données saisies dans un ordre chronologique.</t>
    </r>
  </si>
  <si>
    <r>
      <t xml:space="preserve">- Le système d'information ne garantit pas l'intégrité des données qu'il porte.
</t>
    </r>
    <r>
      <rPr>
        <b/>
        <sz val="11"/>
        <color rgb="FF000000"/>
        <rFont val="Arial"/>
        <family val="2"/>
      </rPr>
      <t xml:space="preserve">
</t>
    </r>
    <r>
      <rPr>
        <b/>
        <u/>
        <sz val="11"/>
        <color rgb="FFFFC000"/>
        <rFont val="Arial"/>
        <family val="2"/>
      </rPr>
      <t>Actions à mener pour passer au palier supérieur</t>
    </r>
    <r>
      <rPr>
        <b/>
        <sz val="11"/>
        <color rgb="FFFFC000"/>
        <rFont val="Arial"/>
        <family val="2"/>
      </rPr>
      <t xml:space="preserve"> :</t>
    </r>
    <r>
      <rPr>
        <sz val="11"/>
        <color rgb="FFFFC000"/>
        <rFont val="Arial"/>
        <family val="2"/>
      </rPr>
      <t xml:space="preserve"> </t>
    </r>
    <r>
      <rPr>
        <sz val="11"/>
        <color rgb="FF000000"/>
        <rFont val="Arial"/>
        <family val="1"/>
      </rPr>
      <t xml:space="preserve">
</t>
    </r>
    <r>
      <rPr>
        <b/>
        <sz val="11"/>
        <color rgb="FF000000"/>
        <rFont val="Arial"/>
        <family val="2"/>
      </rPr>
      <t>1-</t>
    </r>
    <r>
      <rPr>
        <sz val="11"/>
        <color rgb="FF000000"/>
        <rFont val="Arial"/>
        <family val="1"/>
      </rPr>
      <t xml:space="preserve"> Imposer la saisie de libellés obligatoires.
</t>
    </r>
    <r>
      <rPr>
        <b/>
        <sz val="11"/>
        <color rgb="FF000000"/>
        <rFont val="Arial"/>
        <family val="2"/>
      </rPr>
      <t>2-</t>
    </r>
    <r>
      <rPr>
        <sz val="11"/>
        <color rgb="FF000000"/>
        <rFont val="Arial"/>
        <family val="1"/>
      </rPr>
      <t xml:space="preserve"> Établir une procédure de validation dans le SI.</t>
    </r>
  </si>
  <si>
    <r>
      <rPr>
        <b/>
        <sz val="12"/>
        <color rgb="FFFF0000"/>
        <rFont val="Arial"/>
        <family val="2"/>
      </rPr>
      <t>Définition d'une politique d'archivage</t>
    </r>
    <r>
      <rPr>
        <sz val="12"/>
        <rFont val="Arial"/>
        <family val="2"/>
      </rPr>
      <t xml:space="preserve">
</t>
    </r>
    <r>
      <rPr>
        <b/>
        <sz val="12"/>
        <rFont val="Arial"/>
        <family val="2"/>
      </rPr>
      <t>1-</t>
    </r>
    <r>
      <rPr>
        <sz val="12"/>
        <rFont val="Arial"/>
        <family val="2"/>
      </rPr>
      <t xml:space="preserve"> Établir des règles précises d'archivage qui s'appliquent à tous les acteurs.
</t>
    </r>
    <r>
      <rPr>
        <b/>
        <sz val="12"/>
        <rFont val="Arial"/>
        <family val="2"/>
      </rPr>
      <t xml:space="preserve">2- </t>
    </r>
    <r>
      <rPr>
        <sz val="12"/>
        <rFont val="Arial"/>
        <family val="2"/>
      </rPr>
      <t>Rendre les archives accessibles à tous.</t>
    </r>
  </si>
  <si>
    <r>
      <rPr>
        <b/>
        <sz val="11"/>
        <color rgb="FF000000"/>
        <rFont val="Arial"/>
        <family val="2"/>
      </rPr>
      <t>2 conditions cumulées minimum :</t>
    </r>
    <r>
      <rPr>
        <sz val="11"/>
        <color rgb="FF000000"/>
        <rFont val="Arial"/>
        <family val="2"/>
      </rPr>
      <t xml:space="preserve">
</t>
    </r>
    <r>
      <rPr>
        <b/>
        <sz val="11"/>
        <color rgb="FF000000"/>
        <rFont val="Arial"/>
        <family val="2"/>
      </rPr>
      <t>a)</t>
    </r>
    <r>
      <rPr>
        <sz val="11"/>
        <color rgb="FF000000"/>
        <rFont val="Arial"/>
        <family val="2"/>
      </rPr>
      <t xml:space="preserve"> la sauvegarde régulière des données portées par les applications ou enregistrées sur les réseaux locaux est effective,
</t>
    </r>
    <r>
      <rPr>
        <b/>
        <sz val="11"/>
        <color rgb="FF000000"/>
        <rFont val="Arial"/>
        <family val="2"/>
      </rPr>
      <t>b)</t>
    </r>
    <r>
      <rPr>
        <sz val="11"/>
        <color rgb="FF000000"/>
        <rFont val="Arial"/>
        <family val="2"/>
      </rPr>
      <t xml:space="preserve"> un plan de continuité s’applique pour l’ensemble du système d’information, mais il ne peut être mis en œuvre dans un délai réduit et/ou n'a pas été testé.
</t>
    </r>
    <r>
      <rPr>
        <u/>
        <sz val="11"/>
        <color theme="9" tint="-0.499984740745262"/>
        <rFont val="Arial"/>
        <family val="2"/>
      </rPr>
      <t xml:space="preserve">
</t>
    </r>
    <r>
      <rPr>
        <b/>
        <u/>
        <sz val="11"/>
        <color theme="9" tint="-0.499984740745262"/>
        <rFont val="Arial"/>
        <family val="2"/>
      </rPr>
      <t>Actions à mener pour passer au palier supérieur</t>
    </r>
    <r>
      <rPr>
        <b/>
        <sz val="11"/>
        <color theme="9" tint="-0.499984740745262"/>
        <rFont val="Arial"/>
        <family val="2"/>
      </rPr>
      <t xml:space="preserve"> :</t>
    </r>
    <r>
      <rPr>
        <sz val="11"/>
        <color rgb="FF000000"/>
        <rFont val="Arial"/>
        <family val="2"/>
      </rPr>
      <t xml:space="preserve">
</t>
    </r>
    <r>
      <rPr>
        <b/>
        <sz val="11"/>
        <color rgb="FF000000"/>
        <rFont val="Arial"/>
        <family val="2"/>
      </rPr>
      <t>1-</t>
    </r>
    <r>
      <rPr>
        <sz val="11"/>
        <color rgb="FF000000"/>
        <rFont val="Arial"/>
        <family val="2"/>
      </rPr>
      <t xml:space="preserve"> Mettre en œuvre un dispositif qui permet au plan de continuité d'être disponible rapidement (ex : moins de 48H).
</t>
    </r>
    <r>
      <rPr>
        <b/>
        <sz val="11"/>
        <color rgb="FF000000"/>
        <rFont val="Arial"/>
        <family val="2"/>
      </rPr>
      <t>2-</t>
    </r>
    <r>
      <rPr>
        <sz val="11"/>
        <color rgb="FF000000"/>
        <rFont val="Arial"/>
        <family val="2"/>
      </rPr>
      <t xml:space="preserve"> Tester le plan de continuité qui a été décidé.</t>
    </r>
  </si>
  <si>
    <r>
      <rPr>
        <b/>
        <sz val="11"/>
        <color rgb="FF000000"/>
        <rFont val="Arial"/>
        <family val="2"/>
      </rPr>
      <t>2 conditions cumulées minimum :</t>
    </r>
    <r>
      <rPr>
        <sz val="11"/>
        <color rgb="FF000000"/>
        <rFont val="Arial"/>
        <family val="2"/>
      </rPr>
      <t xml:space="preserve">
</t>
    </r>
    <r>
      <rPr>
        <b/>
        <sz val="11"/>
        <color rgb="FF000000"/>
        <rFont val="Arial"/>
        <family val="2"/>
      </rPr>
      <t>a)</t>
    </r>
    <r>
      <rPr>
        <sz val="11"/>
        <color rgb="FF000000"/>
        <rFont val="Arial"/>
        <family val="2"/>
      </rPr>
      <t xml:space="preserve"> la sauvegarde régulière des données portées par les applications ou enregistrées sur les réseaux locaux est effective,
</t>
    </r>
    <r>
      <rPr>
        <b/>
        <sz val="11"/>
        <color rgb="FF000000"/>
        <rFont val="Arial"/>
        <family val="2"/>
      </rPr>
      <t xml:space="preserve">b) </t>
    </r>
    <r>
      <rPr>
        <sz val="11"/>
        <color rgb="FF000000"/>
        <rFont val="Arial"/>
        <family val="2"/>
      </rPr>
      <t xml:space="preserve">un plan de continuité s’applique pour l’ensemble du système d’information. Il est disponible dans un délai réduit (ex : moins de 48h). Il a été testé. </t>
    </r>
  </si>
  <si>
    <r>
      <rPr>
        <b/>
        <sz val="11"/>
        <color rgb="FF000000"/>
        <rFont val="Arial"/>
        <family val="2"/>
      </rPr>
      <t>2 conditions cumulées minimum :</t>
    </r>
    <r>
      <rPr>
        <sz val="11"/>
        <color rgb="FF000000"/>
        <rFont val="Arial"/>
        <family val="2"/>
      </rPr>
      <t xml:space="preserve">
</t>
    </r>
    <r>
      <rPr>
        <b/>
        <sz val="11"/>
        <color rgb="FF000000"/>
        <rFont val="Arial"/>
        <family val="2"/>
      </rPr>
      <t>a) l</t>
    </r>
    <r>
      <rPr>
        <sz val="11"/>
        <color rgb="FF000000"/>
        <rFont val="Arial"/>
        <family val="2"/>
      </rPr>
      <t xml:space="preserve">a sauvegarde des données est prévue mais sa périodicité est insuffisante ou sa mise en œuvre partiellement effective,
</t>
    </r>
    <r>
      <rPr>
        <b/>
        <sz val="11"/>
        <color rgb="FF000000"/>
        <rFont val="Arial"/>
        <family val="2"/>
      </rPr>
      <t xml:space="preserve">b) </t>
    </r>
    <r>
      <rPr>
        <sz val="11"/>
        <color rgb="FF000000"/>
        <rFont val="Arial"/>
        <family val="2"/>
      </rPr>
      <t>e</t>
    </r>
    <r>
      <rPr>
        <sz val="11"/>
        <rFont val="Arial"/>
        <family val="2"/>
      </rPr>
      <t xml:space="preserve">lle n'est pas formalisée dans un plan de continuité, ou alors celui-ci ne couvre pas toutes les applications et réseaux locaux.
</t>
    </r>
    <r>
      <rPr>
        <b/>
        <u/>
        <sz val="11"/>
        <rFont val="Arial"/>
        <family val="2"/>
      </rPr>
      <t xml:space="preserve">
</t>
    </r>
    <r>
      <rPr>
        <b/>
        <u/>
        <sz val="11"/>
        <color rgb="FF00B050"/>
        <rFont val="Arial"/>
        <family val="2"/>
      </rPr>
      <t>Actions à mener pour passer au palier supérieur</t>
    </r>
    <r>
      <rPr>
        <b/>
        <sz val="11"/>
        <color rgb="FF00B050"/>
        <rFont val="Arial"/>
        <family val="2"/>
      </rPr>
      <t xml:space="preserve"> :</t>
    </r>
    <r>
      <rPr>
        <b/>
        <sz val="11"/>
        <rFont val="Arial"/>
        <family val="2"/>
      </rPr>
      <t xml:space="preserve">
1- </t>
    </r>
    <r>
      <rPr>
        <sz val="11"/>
        <rFont val="Arial"/>
        <family val="2"/>
      </rPr>
      <t xml:space="preserve">Mettre en place une sauvegarde </t>
    </r>
    <r>
      <rPr>
        <i/>
        <sz val="11"/>
        <rFont val="Arial"/>
        <family val="2"/>
      </rPr>
      <t xml:space="preserve">régulière </t>
    </r>
    <r>
      <rPr>
        <sz val="11"/>
        <rFont val="Arial"/>
        <family val="2"/>
      </rPr>
      <t xml:space="preserve">de toutes les données portées par les applications ou enregistrées sur les réseaux locaux.
</t>
    </r>
    <r>
      <rPr>
        <b/>
        <sz val="11"/>
        <rFont val="Arial"/>
        <family val="2"/>
      </rPr>
      <t xml:space="preserve">2- </t>
    </r>
    <r>
      <rPr>
        <sz val="11"/>
        <rFont val="Arial"/>
        <family val="2"/>
      </rPr>
      <t>Formaliser de manière complète la sauvegarde des données dans un plan de continuité ou compléter le plan déjà existant qui ne couvre pas toutes les applications à enjeux et les réseaux locaux.</t>
    </r>
  </si>
  <si>
    <r>
      <rPr>
        <b/>
        <sz val="12"/>
        <rFont val="Arial"/>
        <family val="2"/>
      </rPr>
      <t>Pourquoi est-ce important ?</t>
    </r>
    <r>
      <rPr>
        <sz val="12"/>
        <rFont val="Arial"/>
        <family val="2"/>
      </rPr>
      <t xml:space="preserve">
Tout contrôle non formalisé (dont il ne subsistera aucune trace) sera réputé ne pas avoir été réalisé. Il convient donc de tracer les contrôles contemporains et de formaliser les contrôles </t>
    </r>
    <r>
      <rPr>
        <i/>
        <sz val="12"/>
        <rFont val="Arial"/>
        <family val="2"/>
      </rPr>
      <t>a posteriori</t>
    </r>
    <r>
      <rPr>
        <sz val="12"/>
        <rFont val="Arial"/>
        <family val="2"/>
      </rPr>
      <t xml:space="preserve"> afin de mettre en lumière le contrôle interne du service et de limiter les risques liés au processus en cours. Les modalités de formalisation des contrôles diffèrent toutefois entre les contrôles contemporains intégrés aux procédures (formalisation légère) et les contrôles réalisés </t>
    </r>
    <r>
      <rPr>
        <i/>
        <sz val="12"/>
        <rFont val="Arial"/>
        <family val="2"/>
      </rPr>
      <t>a posteriori</t>
    </r>
    <r>
      <rPr>
        <sz val="12"/>
        <rFont val="Arial"/>
        <family val="2"/>
      </rPr>
      <t xml:space="preserve"> (formalisation plus poussée).</t>
    </r>
    <r>
      <rPr>
        <b/>
        <sz val="12"/>
        <rFont val="Arial"/>
        <family val="2"/>
      </rPr>
      <t xml:space="preserve">
Quelle est la situation idéale à viser ?</t>
    </r>
    <r>
      <rPr>
        <sz val="12"/>
        <rFont val="Arial"/>
        <family val="2"/>
      </rPr>
      <t xml:space="preserve">
Mise en place d'un système d'information qui permet de conserver la trace des contrôles contemporains réalisés par les acteurs et les résultats des contrôles embarqués. Ce SI devra conserver également la trace des saisies forcées.
Les contrôles réalisés </t>
    </r>
    <r>
      <rPr>
        <i/>
        <sz val="12"/>
        <rFont val="Arial"/>
        <family val="2"/>
      </rPr>
      <t>a posteriori</t>
    </r>
    <r>
      <rPr>
        <sz val="12"/>
        <rFont val="Arial"/>
        <family val="2"/>
      </rPr>
      <t xml:space="preserve"> sont documentés (méthodologie de contrôle, échantillon contrôlé) et formalisés (résultats du contrôle, pistes d'amélioration identifiées) dans des supports harmonisés. Hors SI, les contrôles contemporains seront prévus par des procédures communes à tous et matérialisés en fonction de la procédure déterminée. </t>
    </r>
  </si>
  <si>
    <r>
      <rPr>
        <b/>
        <sz val="12"/>
        <color rgb="FFFF0000"/>
        <rFont val="Arial"/>
        <family val="2"/>
      </rPr>
      <t>Trace des contrôles contemporains</t>
    </r>
    <r>
      <rPr>
        <sz val="12"/>
        <color rgb="FFFF0000"/>
        <rFont val="Arial"/>
        <family val="2"/>
      </rPr>
      <t xml:space="preserve">
</t>
    </r>
    <r>
      <rPr>
        <sz val="12"/>
        <rFont val="Arial"/>
        <family val="2"/>
      </rPr>
      <t xml:space="preserve">
</t>
    </r>
    <r>
      <rPr>
        <b/>
        <sz val="12"/>
        <rFont val="Arial"/>
        <family val="2"/>
      </rPr>
      <t>1-</t>
    </r>
    <r>
      <rPr>
        <sz val="12"/>
        <rFont val="Arial"/>
        <family val="2"/>
      </rPr>
      <t xml:space="preserve"> Faire conserver par le SI les contrôles réalisés par tous les acteurs (ce contrôle se caractérise par la validation d'une opération par un autre acteur que celui qui l'a saisi).
</t>
    </r>
    <r>
      <rPr>
        <b/>
        <sz val="12"/>
        <rFont val="Arial"/>
        <family val="2"/>
      </rPr>
      <t xml:space="preserve">
2-</t>
    </r>
    <r>
      <rPr>
        <sz val="12"/>
        <rFont val="Arial"/>
        <family val="2"/>
      </rPr>
      <t xml:space="preserve"> Hors SI, une procédure commune à tous les acteurs sera établie et les contrôles contemporains seront matérialisés en fonction de cette procédure.</t>
    </r>
  </si>
  <si>
    <r>
      <rPr>
        <b/>
        <sz val="11"/>
        <color rgb="FF000000"/>
        <rFont val="Arial"/>
        <family val="2"/>
      </rPr>
      <t>2 conditions cumulées minimum au sein du SI :</t>
    </r>
    <r>
      <rPr>
        <sz val="11"/>
        <color rgb="FF000000"/>
        <rFont val="Arial"/>
        <family val="2"/>
      </rPr>
      <t xml:space="preserve">
</t>
    </r>
    <r>
      <rPr>
        <b/>
        <sz val="11"/>
        <color rgb="FF000000"/>
        <rFont val="Arial"/>
        <family val="2"/>
      </rPr>
      <t xml:space="preserve">a) </t>
    </r>
    <r>
      <rPr>
        <sz val="11"/>
        <color rgb="FF000000"/>
        <rFont val="Arial"/>
        <family val="2"/>
      </rPr>
      <t xml:space="preserve">le SI conserve la trace des contrôles contemporains réalisés par les acteurs ainsi que la trace des résultats des contrôles embarqués (les contrôles correspondent à l'action de validation de l'opération par un autre acteur de la chaîne dans le SI),
</t>
    </r>
    <r>
      <rPr>
        <b/>
        <sz val="11"/>
        <color rgb="FF000000"/>
        <rFont val="Arial"/>
        <family val="2"/>
      </rPr>
      <t xml:space="preserve">b) </t>
    </r>
    <r>
      <rPr>
        <sz val="11"/>
        <color rgb="FF000000"/>
        <rFont val="Arial"/>
        <family val="2"/>
      </rPr>
      <t xml:space="preserve">si certaines anomalies identifiées comme bloquantes peuvent être forcées, le SI doit conserver la trace des saisies forcées,
</t>
    </r>
    <r>
      <rPr>
        <b/>
        <sz val="11"/>
        <color rgb="FF000000"/>
        <rFont val="Arial"/>
        <family val="2"/>
      </rPr>
      <t xml:space="preserve">et, hors SI (si concerné) : </t>
    </r>
    <r>
      <rPr>
        <sz val="11"/>
        <color rgb="FF000000"/>
        <rFont val="Arial"/>
        <family val="2"/>
      </rPr>
      <t xml:space="preserve">
</t>
    </r>
    <r>
      <rPr>
        <b/>
        <sz val="11"/>
        <color rgb="FF000000"/>
        <rFont val="Arial"/>
        <family val="2"/>
      </rPr>
      <t>c)</t>
    </r>
    <r>
      <rPr>
        <sz val="11"/>
        <color rgb="FF000000"/>
        <rFont val="Arial"/>
        <family val="2"/>
      </rPr>
      <t xml:space="preserve"> les contrôles contemporains réalisés par les acteurs sont matérialisés (ex : paraphe sur un document, date, suivi dans un tableur etc.).</t>
    </r>
  </si>
  <si>
    <r>
      <rPr>
        <b/>
        <sz val="11"/>
        <rFont val="Arial"/>
        <family val="2"/>
      </rPr>
      <t xml:space="preserve">1 condition minimum au sein du SI : 
a) </t>
    </r>
    <r>
      <rPr>
        <sz val="11"/>
        <rFont val="Arial"/>
        <family val="2"/>
      </rPr>
      <t xml:space="preserve">le SI conserve la trace des contrôles contemporains réalisés par les acteurs, mais ne permet pas de restituer les résultats des contrôles embarqués,
</t>
    </r>
    <r>
      <rPr>
        <b/>
        <sz val="11"/>
        <rFont val="Arial"/>
        <family val="2"/>
      </rPr>
      <t>et, hors SI (si concerné) : 
b)</t>
    </r>
    <r>
      <rPr>
        <sz val="11"/>
        <rFont val="Arial"/>
        <family val="2"/>
      </rPr>
      <t xml:space="preserve"> la traçabilité des contrôles contemporains est organisée et respectée par l'ensemble des acteurs.
</t>
    </r>
    <r>
      <rPr>
        <b/>
        <u/>
        <sz val="11"/>
        <rFont val="Arial"/>
        <family val="2"/>
      </rPr>
      <t xml:space="preserve">
</t>
    </r>
    <r>
      <rPr>
        <b/>
        <u/>
        <sz val="11"/>
        <color theme="9" tint="-0.499984740745262"/>
        <rFont val="Arial"/>
        <family val="2"/>
      </rPr>
      <t>Actions à mener pour passer au palier supérieur</t>
    </r>
    <r>
      <rPr>
        <b/>
        <sz val="11"/>
        <color theme="9" tint="-0.499984740745262"/>
        <rFont val="Arial"/>
        <family val="2"/>
      </rPr>
      <t xml:space="preserve"> :</t>
    </r>
    <r>
      <rPr>
        <b/>
        <sz val="11"/>
        <rFont val="Arial"/>
        <family val="2"/>
      </rPr>
      <t xml:space="preserve">
1- </t>
    </r>
    <r>
      <rPr>
        <sz val="11"/>
        <rFont val="Arial"/>
        <family val="2"/>
      </rPr>
      <t xml:space="preserve">Au sein du SI : organiser une restitution des résultats des contrôles embarqués. 
</t>
    </r>
    <r>
      <rPr>
        <b/>
        <sz val="11"/>
        <rFont val="Arial"/>
        <family val="2"/>
      </rPr>
      <t>2-</t>
    </r>
    <r>
      <rPr>
        <sz val="11"/>
        <rFont val="Arial"/>
        <family val="2"/>
      </rPr>
      <t xml:space="preserve"> Conserver la trace des saisies forcées suite aux anomalies identifiées comme bloquantes.
</t>
    </r>
    <r>
      <rPr>
        <b/>
        <sz val="11"/>
        <rFont val="Arial"/>
        <family val="2"/>
      </rPr>
      <t xml:space="preserve">3- </t>
    </r>
    <r>
      <rPr>
        <sz val="11"/>
        <rFont val="Arial"/>
        <family val="2"/>
      </rPr>
      <t xml:space="preserve">Hors SI : matérialiser la réalisation des contrôles contemporains avec des éléments concrets (ex: paraphe sur un document, date, suivi dans un tableur etc..). </t>
    </r>
  </si>
  <si>
    <r>
      <rPr>
        <b/>
        <sz val="11"/>
        <rFont val="Arial"/>
        <family val="2"/>
      </rPr>
      <t>1 condition minimum au sein du SI :</t>
    </r>
    <r>
      <rPr>
        <sz val="11"/>
        <rFont val="Arial"/>
        <family val="2"/>
      </rPr>
      <t xml:space="preserve"> 
</t>
    </r>
    <r>
      <rPr>
        <b/>
        <sz val="11"/>
        <rFont val="Arial"/>
        <family val="2"/>
      </rPr>
      <t>a)</t>
    </r>
    <r>
      <rPr>
        <sz val="11"/>
        <rFont val="Arial"/>
        <family val="2"/>
      </rPr>
      <t xml:space="preserve"> le SI garantit en partie la preuve et l'intégrité des contrôles contemporains réalisés par les acteurs mais pas complètement,
</t>
    </r>
    <r>
      <rPr>
        <b/>
        <sz val="11"/>
        <rFont val="Arial"/>
        <family val="2"/>
      </rPr>
      <t xml:space="preserve">et, hors SI (si concerné) : 
b) </t>
    </r>
    <r>
      <rPr>
        <sz val="11"/>
        <rFont val="Arial"/>
        <family val="2"/>
      </rPr>
      <t xml:space="preserve">la traçabilité des contrôles contemporains est organisée mais pas systématiquement respectée.
</t>
    </r>
    <r>
      <rPr>
        <b/>
        <u/>
        <sz val="11"/>
        <color rgb="FF92D050"/>
        <rFont val="Arial"/>
        <family val="2"/>
      </rPr>
      <t xml:space="preserve">
</t>
    </r>
    <r>
      <rPr>
        <b/>
        <u/>
        <sz val="11"/>
        <color rgb="FF00B050"/>
        <rFont val="Arial"/>
        <family val="2"/>
      </rPr>
      <t>Actions à mener pour passer au palier supérieur</t>
    </r>
    <r>
      <rPr>
        <b/>
        <sz val="11"/>
        <color rgb="FF00B050"/>
        <rFont val="Arial"/>
        <family val="2"/>
      </rPr>
      <t xml:space="preserve"> :</t>
    </r>
    <r>
      <rPr>
        <b/>
        <sz val="11"/>
        <rFont val="Arial"/>
        <family val="2"/>
      </rPr>
      <t xml:space="preserve">
1- </t>
    </r>
    <r>
      <rPr>
        <sz val="11"/>
        <rFont val="Arial"/>
        <family val="2"/>
      </rPr>
      <t xml:space="preserve">Au sein du SI, sécuriser, renforcer et étendre le système permettant de tracer les contrôles contemporains réalisés par les acteurs.
</t>
    </r>
    <r>
      <rPr>
        <b/>
        <sz val="11"/>
        <rFont val="Arial"/>
        <family val="2"/>
      </rPr>
      <t>2-</t>
    </r>
    <r>
      <rPr>
        <sz val="11"/>
        <rFont val="Arial"/>
        <family val="2"/>
      </rPr>
      <t xml:space="preserve"> Hors SI : faire respecter l'intégralité des procédures déjà établies qui concernent la matérialisation des contrôles contemporains.</t>
    </r>
  </si>
  <si>
    <r>
      <rPr>
        <b/>
        <sz val="12"/>
        <color rgb="FFFF0000"/>
        <rFont val="Arial"/>
        <family val="2"/>
      </rPr>
      <t xml:space="preserve">Formalisation des contrôles </t>
    </r>
    <r>
      <rPr>
        <b/>
        <i/>
        <sz val="12"/>
        <color rgb="FFFF0000"/>
        <rFont val="Arial"/>
        <family val="2"/>
      </rPr>
      <t>a posteriori</t>
    </r>
    <r>
      <rPr>
        <i/>
        <sz val="12"/>
        <rFont val="Arial"/>
        <family val="2"/>
      </rPr>
      <t xml:space="preserve">
</t>
    </r>
    <r>
      <rPr>
        <b/>
        <sz val="12"/>
        <rFont val="Arial"/>
        <family val="2"/>
      </rPr>
      <t>1-</t>
    </r>
    <r>
      <rPr>
        <sz val="12"/>
        <rFont val="Arial"/>
        <family val="2"/>
      </rPr>
      <t xml:space="preserve"> Prévoir en amont de la réalisation du contrôle </t>
    </r>
    <r>
      <rPr>
        <i/>
        <sz val="12"/>
        <rFont val="Arial"/>
        <family val="2"/>
      </rPr>
      <t>a posteriori</t>
    </r>
    <r>
      <rPr>
        <sz val="12"/>
        <rFont val="Arial"/>
        <family val="2"/>
      </rPr>
      <t xml:space="preserve"> des procédures documentées concernant la méthodologie des contrôles et l'échantillon à utiliser.
</t>
    </r>
    <r>
      <rPr>
        <b/>
        <sz val="12"/>
        <rFont val="Arial"/>
        <family val="2"/>
      </rPr>
      <t>2-</t>
    </r>
    <r>
      <rPr>
        <sz val="12"/>
        <rFont val="Arial"/>
        <family val="2"/>
      </rPr>
      <t xml:space="preserve"> Une fois le contrôle </t>
    </r>
    <r>
      <rPr>
        <i/>
        <sz val="12"/>
        <rFont val="Arial"/>
        <family val="2"/>
      </rPr>
      <t>a posteriori</t>
    </r>
    <r>
      <rPr>
        <sz val="12"/>
        <rFont val="Arial"/>
        <family val="2"/>
      </rPr>
      <t xml:space="preserve"> réalisé, formaliser celui-ci dans des supports harmonisés communs à tous les acteurs.</t>
    </r>
  </si>
  <si>
    <r>
      <rPr>
        <b/>
        <sz val="11"/>
        <rFont val="Arial"/>
        <family val="2"/>
      </rPr>
      <t>1 condition minimum :</t>
    </r>
    <r>
      <rPr>
        <sz val="11"/>
        <rFont val="Arial"/>
        <family val="2"/>
      </rPr>
      <t xml:space="preserve">
</t>
    </r>
    <r>
      <rPr>
        <b/>
        <sz val="11"/>
        <rFont val="Arial"/>
        <family val="2"/>
      </rPr>
      <t>a)</t>
    </r>
    <r>
      <rPr>
        <sz val="11"/>
        <rFont val="Arial"/>
        <family val="2"/>
      </rPr>
      <t xml:space="preserve"> les contrôles</t>
    </r>
    <r>
      <rPr>
        <i/>
        <sz val="11"/>
        <rFont val="Arial"/>
        <family val="2"/>
      </rPr>
      <t xml:space="preserve"> a posteriori </t>
    </r>
    <r>
      <rPr>
        <sz val="11"/>
        <rFont val="Arial"/>
        <family val="2"/>
      </rPr>
      <t xml:space="preserve">sont documentés et formalisés selon des modalités laissées à l'appréciation de chaque acteur.
</t>
    </r>
    <r>
      <rPr>
        <b/>
        <u/>
        <sz val="11"/>
        <color theme="9" tint="-0.499984740745262"/>
        <rFont val="Arial"/>
        <family val="2"/>
      </rPr>
      <t>Action à mener pour passer au palier supérieur</t>
    </r>
    <r>
      <rPr>
        <b/>
        <sz val="11"/>
        <color theme="9" tint="-0.499984740745262"/>
        <rFont val="Arial"/>
        <family val="2"/>
      </rPr>
      <t xml:space="preserve"> :</t>
    </r>
    <r>
      <rPr>
        <sz val="11"/>
        <rFont val="Arial"/>
        <family val="2"/>
      </rPr>
      <t xml:space="preserve">
</t>
    </r>
    <r>
      <rPr>
        <b/>
        <sz val="11"/>
        <rFont val="Arial"/>
        <family val="2"/>
      </rPr>
      <t>1-</t>
    </r>
    <r>
      <rPr>
        <sz val="11"/>
        <rFont val="Arial"/>
        <family val="2"/>
      </rPr>
      <t xml:space="preserve"> Établir une procédure commune relative à la documentation des contrôles à réaliser.</t>
    </r>
  </si>
  <si>
    <r>
      <rPr>
        <b/>
        <sz val="11"/>
        <rFont val="Arial"/>
        <family val="2"/>
      </rPr>
      <t>1 condition minimum :</t>
    </r>
    <r>
      <rPr>
        <sz val="11"/>
        <rFont val="Arial"/>
        <family val="2"/>
      </rPr>
      <t xml:space="preserve">
</t>
    </r>
    <r>
      <rPr>
        <b/>
        <sz val="11"/>
        <rFont val="Arial"/>
        <family val="2"/>
      </rPr>
      <t xml:space="preserve">a) </t>
    </r>
    <r>
      <rPr>
        <sz val="11"/>
        <rFont val="Arial"/>
        <family val="2"/>
      </rPr>
      <t xml:space="preserve">les contrôles </t>
    </r>
    <r>
      <rPr>
        <i/>
        <sz val="11"/>
        <rFont val="Arial"/>
        <family val="2"/>
      </rPr>
      <t>a posteriori</t>
    </r>
    <r>
      <rPr>
        <sz val="11"/>
        <rFont val="Arial"/>
        <family val="2"/>
      </rPr>
      <t xml:space="preserve"> sont documentés et formalisés mais de manière incomplète et selon des méthodologies laissées à l'appréciation de chaque acteur.
</t>
    </r>
    <r>
      <rPr>
        <b/>
        <u/>
        <sz val="11"/>
        <color rgb="FF00B050"/>
        <rFont val="Arial"/>
        <family val="2"/>
      </rPr>
      <t>Action à mener pour passer au palier supérieur</t>
    </r>
    <r>
      <rPr>
        <b/>
        <sz val="11"/>
        <color rgb="FF00B050"/>
        <rFont val="Arial"/>
        <family val="2"/>
      </rPr>
      <t xml:space="preserve"> :</t>
    </r>
    <r>
      <rPr>
        <sz val="11"/>
        <rFont val="Arial"/>
        <family val="2"/>
      </rPr>
      <t xml:space="preserve">
</t>
    </r>
    <r>
      <rPr>
        <b/>
        <sz val="11"/>
        <rFont val="Arial"/>
        <family val="2"/>
      </rPr>
      <t>1-</t>
    </r>
    <r>
      <rPr>
        <sz val="11"/>
        <rFont val="Arial"/>
        <family val="2"/>
      </rPr>
      <t xml:space="preserve"> Établir une procédure complète concernant la documentation relative aux contrôles à réaliser et la formalisation du contrôle </t>
    </r>
    <r>
      <rPr>
        <i/>
        <sz val="11"/>
        <rFont val="Arial"/>
        <family val="2"/>
      </rPr>
      <t>a posteriori</t>
    </r>
    <r>
      <rPr>
        <sz val="11"/>
        <rFont val="Arial"/>
        <family val="2"/>
      </rPr>
      <t xml:space="preserve"> en eux-mêmes, au moins au niveau de son service / unité de travail.</t>
    </r>
  </si>
  <si>
    <r>
      <t xml:space="preserve">- Les contrôles réalisés </t>
    </r>
    <r>
      <rPr>
        <i/>
        <sz val="11"/>
        <rFont val="Arial"/>
        <family val="2"/>
      </rPr>
      <t>a posteriori</t>
    </r>
    <r>
      <rPr>
        <sz val="11"/>
        <rFont val="Arial"/>
        <family val="2"/>
      </rPr>
      <t xml:space="preserve"> ne sont ni documentés ni formalisés.
</t>
    </r>
    <r>
      <rPr>
        <sz val="11"/>
        <color rgb="FFFFC000"/>
        <rFont val="Arial"/>
        <family val="2"/>
      </rPr>
      <t xml:space="preserve">
</t>
    </r>
    <r>
      <rPr>
        <b/>
        <u/>
        <sz val="11"/>
        <color rgb="FFFFC000"/>
        <rFont val="Arial"/>
        <family val="2"/>
      </rPr>
      <t>Action à mener pour passer au palier supérieur</t>
    </r>
    <r>
      <rPr>
        <b/>
        <sz val="11"/>
        <color rgb="FFFFC000"/>
        <rFont val="Arial"/>
        <family val="2"/>
      </rPr>
      <t xml:space="preserve"> :</t>
    </r>
    <r>
      <rPr>
        <sz val="11"/>
        <rFont val="Arial"/>
        <family val="2"/>
      </rPr>
      <t xml:space="preserve">
</t>
    </r>
    <r>
      <rPr>
        <b/>
        <sz val="11"/>
        <rFont val="Arial"/>
        <family val="2"/>
      </rPr>
      <t>1-</t>
    </r>
    <r>
      <rPr>
        <sz val="11"/>
        <rFont val="Arial"/>
        <family val="2"/>
      </rPr>
      <t xml:space="preserve"> Commencer à définir une procédure concernant la documentation relative aux contrôles à réaliser et à la formalisation des contrôles </t>
    </r>
    <r>
      <rPr>
        <i/>
        <sz val="11"/>
        <rFont val="Arial"/>
        <family val="2"/>
      </rPr>
      <t xml:space="preserve">a posteriori </t>
    </r>
    <r>
      <rPr>
        <sz val="11"/>
        <rFont val="Arial"/>
        <family val="2"/>
      </rPr>
      <t xml:space="preserve">en eux-mêmes. Les contrôles </t>
    </r>
    <r>
      <rPr>
        <i/>
        <sz val="11"/>
        <rFont val="Arial"/>
        <family val="2"/>
      </rPr>
      <t>a posteriori</t>
    </r>
    <r>
      <rPr>
        <sz val="11"/>
        <rFont val="Arial"/>
        <family val="2"/>
      </rPr>
      <t xml:space="preserve"> identifiés comme à enjeux peuvent, par exemple, être étudiés en priorité. 
</t>
    </r>
  </si>
  <si>
    <r>
      <rPr>
        <b/>
        <sz val="12"/>
        <color rgb="FFFF0000"/>
        <rFont val="Arial"/>
        <family val="2"/>
      </rPr>
      <t xml:space="preserve">Identification des acteurs
</t>
    </r>
    <r>
      <rPr>
        <b/>
        <sz val="12"/>
        <rFont val="Arial"/>
        <family val="2"/>
      </rPr>
      <t>1-</t>
    </r>
    <r>
      <rPr>
        <sz val="12"/>
        <rFont val="Arial"/>
        <family val="2"/>
      </rPr>
      <t xml:space="preserve"> Identifier les agents pouvant se connecter au SI et actualiser les accès en fonction des mouvements de personnel.
</t>
    </r>
    <r>
      <rPr>
        <b/>
        <sz val="12"/>
        <rFont val="Arial"/>
        <family val="2"/>
      </rPr>
      <t>2-</t>
    </r>
    <r>
      <rPr>
        <sz val="12"/>
        <rFont val="Arial"/>
        <family val="2"/>
      </rPr>
      <t xml:space="preserve"> Savoir identifier, pour chaque action réalisée, l'acteur qui en est à l'origine.
</t>
    </r>
    <r>
      <rPr>
        <b/>
        <sz val="12"/>
        <rFont val="Arial"/>
        <family val="2"/>
      </rPr>
      <t>3-</t>
    </r>
    <r>
      <rPr>
        <sz val="12"/>
        <rFont val="Arial"/>
        <family val="2"/>
      </rPr>
      <t xml:space="preserve"> Pouvoir tracer les acteurs par le biais d'un système d'information sécurisé.</t>
    </r>
  </si>
  <si>
    <r>
      <rPr>
        <b/>
        <sz val="12"/>
        <color rgb="FFFF0000"/>
        <rFont val="Arial"/>
        <family val="2"/>
      </rPr>
      <t>Accessibilité de la documentation</t>
    </r>
    <r>
      <rPr>
        <sz val="12"/>
        <rFont val="Arial"/>
        <family val="2"/>
      </rPr>
      <t xml:space="preserve">
</t>
    </r>
    <r>
      <rPr>
        <b/>
        <sz val="12"/>
        <rFont val="Arial"/>
        <family val="2"/>
      </rPr>
      <t>1-</t>
    </r>
    <r>
      <rPr>
        <sz val="12"/>
        <rFont val="Arial"/>
        <family val="2"/>
      </rPr>
      <t xml:space="preserve"> Rendre facilement accessible toute la documentation utile aux agents.
</t>
    </r>
    <r>
      <rPr>
        <b/>
        <sz val="12"/>
        <rFont val="Arial"/>
        <family val="2"/>
      </rPr>
      <t xml:space="preserve">2- </t>
    </r>
    <r>
      <rPr>
        <sz val="12"/>
        <rFont val="Arial"/>
        <family val="2"/>
      </rPr>
      <t>S'assurer d'un classement de la documentation simple et pertinent.</t>
    </r>
  </si>
  <si>
    <r>
      <rPr>
        <b/>
        <sz val="12"/>
        <color rgb="FFFF0000"/>
        <rFont val="Arial"/>
        <family val="2"/>
      </rPr>
      <t>Exhaustivité et actualisation de la documentation</t>
    </r>
    <r>
      <rPr>
        <sz val="12"/>
        <rFont val="Arial"/>
        <family val="2"/>
      </rPr>
      <t xml:space="preserve">
</t>
    </r>
    <r>
      <rPr>
        <b/>
        <sz val="12"/>
        <rFont val="Arial"/>
        <family val="2"/>
      </rPr>
      <t>1-</t>
    </r>
    <r>
      <rPr>
        <sz val="12"/>
        <rFont val="Arial"/>
        <family val="2"/>
      </rPr>
      <t xml:space="preserve"> Documenter toutes les procédures de l'activité du service afin de ne pas être dépendant d'un agent.
</t>
    </r>
    <r>
      <rPr>
        <b/>
        <sz val="12"/>
        <rFont val="Arial"/>
        <family val="2"/>
      </rPr>
      <t>2-</t>
    </r>
    <r>
      <rPr>
        <sz val="12"/>
        <rFont val="Arial"/>
        <family val="2"/>
      </rPr>
      <t xml:space="preserve"> Établir un système d'actualisation régulière de toute la documentation.</t>
    </r>
  </si>
  <si>
    <r>
      <rPr>
        <b/>
        <sz val="12"/>
        <color rgb="FFFF0000"/>
        <rFont val="Arial"/>
        <family val="2"/>
      </rPr>
      <t>Mise à disposition de supports d'analyse des risques</t>
    </r>
    <r>
      <rPr>
        <sz val="12"/>
        <rFont val="Arial"/>
        <family val="2"/>
      </rPr>
      <t xml:space="preserve">
</t>
    </r>
    <r>
      <rPr>
        <b/>
        <sz val="12"/>
        <rFont val="Arial"/>
        <family val="2"/>
      </rPr>
      <t>1-</t>
    </r>
    <r>
      <rPr>
        <sz val="12"/>
        <rFont val="Arial"/>
        <family val="2"/>
      </rPr>
      <t xml:space="preserve"> Documenter tous les risques identifiés et les mesures de contrôle interne pour les couvrir.
</t>
    </r>
    <r>
      <rPr>
        <b/>
        <sz val="12"/>
        <rFont val="Arial"/>
        <family val="2"/>
      </rPr>
      <t>2-</t>
    </r>
    <r>
      <rPr>
        <sz val="12"/>
        <rFont val="Arial"/>
        <family val="2"/>
      </rPr>
      <t xml:space="preserve"> Actualiser régulièrement les risques et les mesures au gré des évolutions constatées.
</t>
    </r>
    <r>
      <rPr>
        <b/>
        <sz val="12"/>
        <rFont val="Arial"/>
        <family val="2"/>
      </rPr>
      <t>3-</t>
    </r>
    <r>
      <rPr>
        <sz val="12"/>
        <rFont val="Arial"/>
        <family val="2"/>
      </rPr>
      <t xml:space="preserve"> Rendre cette documentation facilement accessible pour l'ensemble du service.</t>
    </r>
  </si>
  <si>
    <r>
      <rPr>
        <b/>
        <sz val="12"/>
        <color rgb="FFFF0000"/>
        <rFont val="Arial"/>
        <family val="2"/>
      </rPr>
      <t>Organisation de l'offre de formation et couverture des besoins</t>
    </r>
    <r>
      <rPr>
        <sz val="12"/>
        <rFont val="Arial"/>
        <family val="2"/>
      </rPr>
      <t xml:space="preserve">
</t>
    </r>
    <r>
      <rPr>
        <b/>
        <sz val="12"/>
        <rFont val="Arial"/>
        <family val="2"/>
      </rPr>
      <t>1-</t>
    </r>
    <r>
      <rPr>
        <sz val="12"/>
        <rFont val="Arial"/>
        <family val="2"/>
      </rPr>
      <t xml:space="preserve"> S'assurer régulièrement que tous les agents sont bien formés dans leur domaine d'activités (tâches de suppléance incluses).
</t>
    </r>
    <r>
      <rPr>
        <b/>
        <sz val="12"/>
        <rFont val="Arial"/>
        <family val="2"/>
      </rPr>
      <t xml:space="preserve">2- </t>
    </r>
    <r>
      <rPr>
        <sz val="12"/>
        <rFont val="Arial"/>
        <family val="2"/>
      </rPr>
      <t xml:space="preserve">S'assurer que leur formation est régulièrement mise à jour.
</t>
    </r>
    <r>
      <rPr>
        <b/>
        <sz val="12"/>
        <rFont val="Arial"/>
        <family val="2"/>
      </rPr>
      <t>3-</t>
    </r>
    <r>
      <rPr>
        <sz val="12"/>
        <rFont val="Arial"/>
        <family val="2"/>
      </rPr>
      <t xml:space="preserve"> Établir un parcours de formation « prêt à l'emploi » pour les nouveaux arrivants.</t>
    </r>
  </si>
  <si>
    <r>
      <rPr>
        <b/>
        <sz val="12"/>
        <color rgb="FFFF0000"/>
        <rFont val="Arial"/>
        <family val="2"/>
      </rPr>
      <t>Organisation de la suppléance et de la polyvalence</t>
    </r>
    <r>
      <rPr>
        <sz val="12"/>
        <rFont val="Arial"/>
        <family val="2"/>
      </rPr>
      <t xml:space="preserve">
</t>
    </r>
    <r>
      <rPr>
        <b/>
        <sz val="12"/>
        <rFont val="Arial"/>
        <family val="2"/>
      </rPr>
      <t>1-</t>
    </r>
    <r>
      <rPr>
        <sz val="12"/>
        <rFont val="Arial"/>
        <family val="2"/>
      </rPr>
      <t xml:space="preserve"> Faire en sorte qu'une tâche ne soit jamais laissée à l'abandon, que ce soit en l'absence du titulaire ou du suppléant.
</t>
    </r>
    <r>
      <rPr>
        <b/>
        <sz val="12"/>
        <rFont val="Arial"/>
        <family val="2"/>
      </rPr>
      <t>2-</t>
    </r>
    <r>
      <rPr>
        <sz val="12"/>
        <rFont val="Arial"/>
        <family val="2"/>
      </rPr>
      <t xml:space="preserve"> Organiser la suppléance et la polyvalence des agents de telle manière à ce que chaque tâche soit effectivement accomplie en toutes circonstances : l'organisation du service doit pouvoir anticiper toutes les situations d'absences ou de vacances de postes.</t>
    </r>
  </si>
  <si>
    <r>
      <rPr>
        <b/>
        <sz val="12"/>
        <color rgb="FFFF0000"/>
        <rFont val="Arial"/>
        <family val="2"/>
      </rPr>
      <t>Attribution des tâches et habilitations informatiques</t>
    </r>
    <r>
      <rPr>
        <sz val="12"/>
        <rFont val="Arial"/>
        <family val="2"/>
      </rPr>
      <t xml:space="preserve">
</t>
    </r>
    <r>
      <rPr>
        <b/>
        <sz val="12"/>
        <rFont val="Arial"/>
        <family val="2"/>
      </rPr>
      <t>1-</t>
    </r>
    <r>
      <rPr>
        <sz val="12"/>
        <rFont val="Arial"/>
        <family val="2"/>
      </rPr>
      <t xml:space="preserve"> Etre en mesure de savoir, à tout moment, qui </t>
    </r>
    <r>
      <rPr>
        <u/>
        <sz val="12"/>
        <rFont val="Arial"/>
        <family val="2"/>
      </rPr>
      <t>fait</t>
    </r>
    <r>
      <rPr>
        <sz val="12"/>
        <rFont val="Arial"/>
        <family val="2"/>
      </rPr>
      <t xml:space="preserve"> quoi. 
</t>
    </r>
    <r>
      <rPr>
        <b/>
        <sz val="12"/>
        <rFont val="Arial"/>
        <family val="2"/>
      </rPr>
      <t xml:space="preserve">2- </t>
    </r>
    <r>
      <rPr>
        <sz val="12"/>
        <rFont val="Arial"/>
        <family val="2"/>
      </rPr>
      <t xml:space="preserve">Etre en mesure de savoir, à tout moment, qui est </t>
    </r>
    <r>
      <rPr>
        <u/>
        <sz val="12"/>
        <rFont val="Arial"/>
        <family val="2"/>
      </rPr>
      <t>habilité</t>
    </r>
    <r>
      <rPr>
        <sz val="12"/>
        <rFont val="Arial"/>
        <family val="2"/>
      </rPr>
      <t xml:space="preserve"> à quoi. </t>
    </r>
  </si>
  <si>
    <r>
      <rPr>
        <b/>
        <sz val="12"/>
        <color rgb="FFFF0000"/>
        <rFont val="Arial"/>
        <family val="2"/>
      </rPr>
      <t>Séparation des tâches et respect de l'incompatibilité de certaines tâches</t>
    </r>
    <r>
      <rPr>
        <sz val="12"/>
        <rFont val="Arial"/>
        <family val="2"/>
      </rPr>
      <t xml:space="preserve">
</t>
    </r>
    <r>
      <rPr>
        <b/>
        <sz val="12"/>
        <rFont val="Arial"/>
        <family val="2"/>
      </rPr>
      <t>1-</t>
    </r>
    <r>
      <rPr>
        <sz val="12"/>
        <rFont val="Arial"/>
        <family val="2"/>
      </rPr>
      <t xml:space="preserve"> Eviter toute situation où l'ensemble d'un processus repose sur un seul agent.
</t>
    </r>
    <r>
      <rPr>
        <b/>
        <sz val="12"/>
        <rFont val="Arial"/>
        <family val="2"/>
      </rPr>
      <t>2-</t>
    </r>
    <r>
      <rPr>
        <sz val="12"/>
        <rFont val="Arial"/>
        <family val="2"/>
      </rPr>
      <t xml:space="preserve"> S'assurer qu'aucun agent ne se voie attribuer des tâches incompatibles entre elles, qu'il agisse en tant que titulaire ou suppléant.
</t>
    </r>
    <r>
      <rPr>
        <b/>
        <sz val="12"/>
        <rFont val="Arial"/>
        <family val="2"/>
      </rPr>
      <t>3-</t>
    </r>
    <r>
      <rPr>
        <sz val="12"/>
        <rFont val="Arial"/>
        <family val="2"/>
      </rPr>
      <t xml:space="preserve"> Sécuriser les opérations sensibles (ex. : séparer les tâches liées aux opérations de paiement).</t>
    </r>
  </si>
  <si>
    <r>
      <rPr>
        <b/>
        <sz val="12"/>
        <color rgb="FFFF0000"/>
        <rFont val="Arial"/>
        <family val="2"/>
      </rPr>
      <t>Elaboration d'une politique de contrôle efficace</t>
    </r>
    <r>
      <rPr>
        <sz val="12"/>
        <rFont val="Arial"/>
        <family val="2"/>
      </rPr>
      <t xml:space="preserve">
</t>
    </r>
    <r>
      <rPr>
        <b/>
        <sz val="12"/>
        <rFont val="Arial"/>
        <family val="2"/>
      </rPr>
      <t>1-</t>
    </r>
    <r>
      <rPr>
        <sz val="12"/>
        <rFont val="Arial"/>
        <family val="2"/>
      </rPr>
      <t xml:space="preserve"> Déterminer les risques inhérents au service.
</t>
    </r>
    <r>
      <rPr>
        <b/>
        <sz val="12"/>
        <rFont val="Arial"/>
        <family val="2"/>
      </rPr>
      <t>2-</t>
    </r>
    <r>
      <rPr>
        <sz val="12"/>
        <rFont val="Arial"/>
        <family val="2"/>
      </rPr>
      <t xml:space="preserve"> Élaborer une politique de contrôle permettant de sécuriser tous les risques identifiés.
</t>
    </r>
    <r>
      <rPr>
        <b/>
        <sz val="12"/>
        <rFont val="Arial"/>
        <family val="2"/>
      </rPr>
      <t>3-</t>
    </r>
    <r>
      <rPr>
        <sz val="12"/>
        <rFont val="Arial"/>
        <family val="2"/>
      </rPr>
      <t xml:space="preserve"> Garder cette politique dynamique avec des mises à jour régulières en fonction des résultats obtenus et de l'évolution des risques dans le temps.</t>
    </r>
  </si>
  <si>
    <r>
      <rPr>
        <b/>
        <sz val="12"/>
        <color rgb="FFFF0000"/>
        <rFont val="Arial"/>
        <family val="2"/>
      </rPr>
      <t>Recensement et protection des fonds, valeurs et biens</t>
    </r>
    <r>
      <rPr>
        <sz val="12"/>
        <rFont val="Arial"/>
        <family val="2"/>
      </rPr>
      <t xml:space="preserve">
</t>
    </r>
    <r>
      <rPr>
        <b/>
        <sz val="12"/>
        <rFont val="Arial"/>
        <family val="2"/>
      </rPr>
      <t>1-</t>
    </r>
    <r>
      <rPr>
        <sz val="12"/>
        <rFont val="Arial"/>
        <family val="2"/>
      </rPr>
      <t xml:space="preserve"> Connaître précisément la nature et le montant des fonds, valeurs et biens en possession du service.
</t>
    </r>
    <r>
      <rPr>
        <b/>
        <sz val="12"/>
        <rFont val="Arial"/>
        <family val="2"/>
      </rPr>
      <t>2-</t>
    </r>
    <r>
      <rPr>
        <sz val="12"/>
        <rFont val="Arial"/>
        <family val="2"/>
      </rPr>
      <t xml:space="preserve"> Documenter et diffuser leurs conditions de conservation.
</t>
    </r>
    <r>
      <rPr>
        <b/>
        <sz val="12"/>
        <rFont val="Arial"/>
        <family val="2"/>
      </rPr>
      <t xml:space="preserve">3- </t>
    </r>
    <r>
      <rPr>
        <sz val="12"/>
        <rFont val="Arial"/>
        <family val="2"/>
      </rPr>
      <t>Sécuriser au maximum ces actifs et s'assurer de l'efficacité des mesures en place par des exercices réguliers.</t>
    </r>
  </si>
  <si>
    <r>
      <rPr>
        <b/>
        <sz val="12"/>
        <color rgb="FFFF0000"/>
        <rFont val="Arial"/>
        <family val="2"/>
      </rPr>
      <t>Mise en place d'une structure de gouvernance</t>
    </r>
    <r>
      <rPr>
        <sz val="12"/>
        <rFont val="Arial"/>
        <family val="2"/>
      </rPr>
      <t xml:space="preserve">
</t>
    </r>
    <r>
      <rPr>
        <i/>
        <sz val="12"/>
        <color rgb="FFC00000"/>
        <rFont val="Arial"/>
        <family val="2"/>
      </rPr>
      <t>(en fonction de la taille de l'entité)</t>
    </r>
    <r>
      <rPr>
        <i/>
        <sz val="8"/>
        <color rgb="FFC00000"/>
        <rFont val="Arial"/>
        <family val="2"/>
      </rPr>
      <t xml:space="preserve">
</t>
    </r>
    <r>
      <rPr>
        <b/>
        <sz val="12"/>
        <rFont val="Arial"/>
        <family val="2"/>
      </rPr>
      <t>1-</t>
    </r>
    <r>
      <rPr>
        <sz val="12"/>
        <rFont val="Arial"/>
        <family val="2"/>
      </rPr>
      <t xml:space="preserve"> Instaurer une instance de gouvernance présidée par un acteur de haut niveau/ayant autorité (directeur, secrétaire général, etc.), destinée à piloter et à suivre la mise en place du dispositif de maîtrise des risques.
</t>
    </r>
    <r>
      <rPr>
        <b/>
        <sz val="12"/>
        <rFont val="Arial"/>
        <family val="2"/>
      </rPr>
      <t>2-</t>
    </r>
    <r>
      <rPr>
        <sz val="12"/>
        <rFont val="Arial"/>
        <family val="2"/>
      </rPr>
      <t xml:space="preserve"> Formaliser et diffuser l'organisation du dispositif de maîtrise des risques.</t>
    </r>
  </si>
  <si>
    <r>
      <rPr>
        <b/>
        <sz val="11"/>
        <color rgb="FF000000"/>
        <rFont val="Arial"/>
        <family val="2"/>
      </rPr>
      <t>5 conditions cumulées minimum :</t>
    </r>
    <r>
      <rPr>
        <sz val="11"/>
        <color rgb="FF000000"/>
        <rFont val="Arial"/>
        <family val="2"/>
      </rPr>
      <t xml:space="preserve">
</t>
    </r>
    <r>
      <rPr>
        <b/>
        <sz val="11"/>
        <color rgb="FF000000"/>
        <rFont val="Arial"/>
        <family val="2"/>
      </rPr>
      <t xml:space="preserve">a) </t>
    </r>
    <r>
      <rPr>
        <sz val="11"/>
        <color rgb="FF000000"/>
        <rFont val="Arial"/>
        <family val="2"/>
      </rPr>
      <t xml:space="preserve">une structure spécifiquement dédiée à la gouvernance de la maîtrise des risques, présidée par un acteur ayant autorité, est mise en place et se réunit à échéance périodique (au moins une fois par an),
</t>
    </r>
    <r>
      <rPr>
        <b/>
        <sz val="11"/>
        <color rgb="FF000000"/>
        <rFont val="Arial"/>
        <family val="2"/>
      </rPr>
      <t>b)</t>
    </r>
    <r>
      <rPr>
        <sz val="11"/>
        <color rgb="FF000000"/>
        <rFont val="Arial"/>
        <family val="2"/>
      </rPr>
      <t xml:space="preserve"> la structure associe tous les acteurs concernés par la maîtrise des risques, au-delà de la sphère financière (acteurs opérationnels et fonctions support),
</t>
    </r>
    <r>
      <rPr>
        <b/>
        <sz val="11"/>
        <color rgb="FF000000"/>
        <rFont val="Arial"/>
        <family val="2"/>
      </rPr>
      <t>c)</t>
    </r>
    <r>
      <rPr>
        <sz val="11"/>
        <color rgb="FF000000"/>
        <rFont val="Arial"/>
        <family val="2"/>
      </rPr>
      <t xml:space="preserve"> son champ de compétences est limité aux aspects purement financiers du contrôle interne : le contrôle interne métier n'est pas abordé dans ce cadre, ou sa correcte articulation avec le contrôle interne financier n'est pas assurée,
</t>
    </r>
    <r>
      <rPr>
        <b/>
        <sz val="11"/>
        <color rgb="FF000000"/>
        <rFont val="Arial"/>
        <family val="2"/>
      </rPr>
      <t xml:space="preserve">d) </t>
    </r>
    <r>
      <rPr>
        <sz val="11"/>
        <color rgb="FF000000"/>
        <rFont val="Arial"/>
        <family val="2"/>
      </rPr>
      <t xml:space="preserve">un référent « contrôle interne » est chargé de l'animation du dispositif décidé par l'instance ; il dispose d'un positionnement hiérarchique qui lui confère un champ d'action suffisant, au-delà de la pure sphère financière, mais ne dispose pas de relais dans les services impliqués dans la démarche,
</t>
    </r>
    <r>
      <rPr>
        <b/>
        <sz val="11"/>
        <color rgb="FF000000"/>
        <rFont val="Arial"/>
        <family val="2"/>
      </rPr>
      <t>e)</t>
    </r>
    <r>
      <rPr>
        <sz val="11"/>
        <color rgb="FF000000"/>
        <rFont val="Arial"/>
        <family val="2"/>
      </rPr>
      <t xml:space="preserve"> un document-cadre formalise l'organisation du dispositif de maîtrise des risques au sein de l'entité, précise ses objectifs et sa méthodologie ainsi que les acteurs en charge de la gouvernance et du pilotage ; il n'est toutefois pas signé par un acteur de haut niveau ou n'est pas suffisamment diffusé.
</t>
    </r>
    <r>
      <rPr>
        <b/>
        <u/>
        <sz val="11"/>
        <color theme="9" tint="-0.499984740745262"/>
        <rFont val="Arial"/>
        <family val="2"/>
      </rPr>
      <t>Actions à mener pour passer au palier supérieur</t>
    </r>
    <r>
      <rPr>
        <b/>
        <sz val="11"/>
        <color theme="9" tint="-0.499984740745262"/>
        <rFont val="Arial"/>
        <family val="2"/>
      </rPr>
      <t xml:space="preserve"> :</t>
    </r>
    <r>
      <rPr>
        <sz val="11"/>
        <color rgb="FF000000"/>
        <rFont val="Arial"/>
        <family val="2"/>
      </rPr>
      <t xml:space="preserve">
</t>
    </r>
    <r>
      <rPr>
        <b/>
        <sz val="11"/>
        <color rgb="FF000000"/>
        <rFont val="Arial"/>
        <family val="2"/>
      </rPr>
      <t>1-</t>
    </r>
    <r>
      <rPr>
        <sz val="11"/>
        <color rgb="FF000000"/>
        <rFont val="Arial"/>
        <family val="2"/>
      </rPr>
      <t xml:space="preserve"> Étendre le champ de compétence de la structure de gouvernance au-delà de la sphère financière pour inclure notamment le contrôle interne métier.
</t>
    </r>
    <r>
      <rPr>
        <b/>
        <sz val="11"/>
        <color rgb="FF000000"/>
        <rFont val="Arial"/>
        <family val="2"/>
      </rPr>
      <t>2-</t>
    </r>
    <r>
      <rPr>
        <sz val="11"/>
        <color rgb="FF000000"/>
        <rFont val="Arial"/>
        <family val="2"/>
      </rPr>
      <t xml:space="preserve"> Désigner un suppléant au référent « contrôle interne ».
</t>
    </r>
    <r>
      <rPr>
        <b/>
        <sz val="11"/>
        <color rgb="FF000000"/>
        <rFont val="Arial"/>
        <family val="2"/>
      </rPr>
      <t>3-</t>
    </r>
    <r>
      <rPr>
        <sz val="11"/>
        <color rgb="FF000000"/>
        <rFont val="Arial"/>
        <family val="2"/>
      </rPr>
      <t xml:space="preserve"> Désigner pour le référent « contrôle interne » des relais dans chaque service impliqué dans la démarche.
</t>
    </r>
    <r>
      <rPr>
        <b/>
        <sz val="11"/>
        <color rgb="FF000000"/>
        <rFont val="Arial"/>
        <family val="2"/>
      </rPr>
      <t>4-</t>
    </r>
    <r>
      <rPr>
        <sz val="11"/>
        <color rgb="FF000000"/>
        <rFont val="Arial"/>
        <family val="2"/>
      </rPr>
      <t xml:space="preserve"> Impliquer un acteur de haut niveau pour signer et porter le document-cadre qui formalise l'organisation du dispositif et diffuser largement ce document.</t>
    </r>
  </si>
  <si>
    <r>
      <rPr>
        <b/>
        <sz val="11"/>
        <rFont val="Arial"/>
        <family val="2"/>
      </rPr>
      <t>5 conditions cumulées minimum :</t>
    </r>
    <r>
      <rPr>
        <sz val="11"/>
        <rFont val="Arial"/>
        <family val="2"/>
      </rPr>
      <t xml:space="preserve">
</t>
    </r>
    <r>
      <rPr>
        <b/>
        <sz val="11"/>
        <rFont val="Arial"/>
        <family val="2"/>
      </rPr>
      <t>a)</t>
    </r>
    <r>
      <rPr>
        <sz val="11"/>
        <rFont val="Arial"/>
        <family val="2"/>
      </rPr>
      <t xml:space="preserve"> il n'existe pas de structure de gouvernance spécifiquement dédiée à la maîtrise des risques financiers mais cette thématique est abordée à l'occasion de certaines réunions financières, sans que cela soit automatique,
</t>
    </r>
    <r>
      <rPr>
        <b/>
        <sz val="11"/>
        <rFont val="Arial"/>
        <family val="2"/>
      </rPr>
      <t>b)</t>
    </r>
    <r>
      <rPr>
        <sz val="11"/>
        <rFont val="Arial"/>
        <family val="2"/>
      </rPr>
      <t xml:space="preserve"> les échanges sur la maîtrise des risques financiers existent mais n'associent pas forcément tous les acteurs concernés, en particulier au-delà de la seule sphère financière,
</t>
    </r>
    <r>
      <rPr>
        <b/>
        <sz val="11"/>
        <rFont val="Arial"/>
        <family val="2"/>
      </rPr>
      <t>c)</t>
    </r>
    <r>
      <rPr>
        <sz val="11"/>
        <rFont val="Arial"/>
        <family val="2"/>
      </rPr>
      <t xml:space="preserve"> la démarche de maîtrise des risques est portée mais pas à un niveau hiérarchique suffisant pour être réellement appliquée et suivie,
</t>
    </r>
    <r>
      <rPr>
        <b/>
        <sz val="11"/>
        <rFont val="Arial"/>
        <family val="2"/>
      </rPr>
      <t>d)</t>
    </r>
    <r>
      <rPr>
        <sz val="11"/>
        <rFont val="Arial"/>
        <family val="2"/>
      </rPr>
      <t xml:space="preserve"> un acteur est désigné pour prendre en charge l'animation du dispositif, mais les attributions qui lui sont confiées ne sont pas précisément définies, et/ou il ne dispose pas de moyens suffisants pour mettre à bien cette mission (temps notamment),
</t>
    </r>
    <r>
      <rPr>
        <b/>
        <sz val="11"/>
        <rFont val="Arial"/>
        <family val="2"/>
      </rPr>
      <t>e)</t>
    </r>
    <r>
      <rPr>
        <sz val="11"/>
        <rFont val="Arial"/>
        <family val="2"/>
      </rPr>
      <t xml:space="preserve"> l'organisation du dispositif est formalisée de manière partielle ou en cours de formalisation.
</t>
    </r>
    <r>
      <rPr>
        <sz val="11"/>
        <color rgb="FF00B050"/>
        <rFont val="Arial"/>
        <family val="2"/>
      </rPr>
      <t xml:space="preserve">
</t>
    </r>
    <r>
      <rPr>
        <b/>
        <u/>
        <sz val="11"/>
        <color rgb="FF00B050"/>
        <rFont val="Arial"/>
        <family val="2"/>
      </rPr>
      <t>Actions à mener pour passer au palier supérieur</t>
    </r>
    <r>
      <rPr>
        <b/>
        <sz val="11"/>
        <color rgb="FF00B050"/>
        <rFont val="Arial"/>
        <family val="2"/>
      </rPr>
      <t xml:space="preserve"> :</t>
    </r>
    <r>
      <rPr>
        <sz val="11"/>
        <rFont val="Arial"/>
        <family val="2"/>
      </rPr>
      <t xml:space="preserve">
</t>
    </r>
    <r>
      <rPr>
        <b/>
        <sz val="11"/>
        <rFont val="Arial"/>
        <family val="2"/>
      </rPr>
      <t>1-</t>
    </r>
    <r>
      <rPr>
        <sz val="11"/>
        <rFont val="Arial"/>
        <family val="2"/>
      </rPr>
      <t xml:space="preserve"> Créer une structure de gouvernance présidée par un acteur ayant autorité (directeur, secrétaire général, etc.), réunie régulièrement (au moins une fois par an), dédiée à la maîtrise des risques financiers.
</t>
    </r>
    <r>
      <rPr>
        <b/>
        <sz val="11"/>
        <rFont val="Arial"/>
        <family val="2"/>
      </rPr>
      <t>2-</t>
    </r>
    <r>
      <rPr>
        <sz val="11"/>
        <rFont val="Arial"/>
        <family val="2"/>
      </rPr>
      <t xml:space="preserve"> Associer dans cette structure tous les acteurs concernés par la maîtrise des risques, au-delà de la sphère financière (acteurs opérationnels et fonctions support).
</t>
    </r>
    <r>
      <rPr>
        <b/>
        <sz val="11"/>
        <rFont val="Arial"/>
        <family val="2"/>
      </rPr>
      <t>3-</t>
    </r>
    <r>
      <rPr>
        <sz val="11"/>
        <rFont val="Arial"/>
        <family val="2"/>
      </rPr>
      <t xml:space="preserve"> Doter le référent « contrôle interne » d'attributions et de moyens qui lui permettent de porter et d'animer de manière effective la démarche décidée par la gouvernance.
</t>
    </r>
    <r>
      <rPr>
        <b/>
        <sz val="11"/>
        <rFont val="Arial"/>
        <family val="2"/>
      </rPr>
      <t xml:space="preserve">4- </t>
    </r>
    <r>
      <rPr>
        <sz val="11"/>
        <rFont val="Arial"/>
        <family val="2"/>
      </rPr>
      <t>Établir un document-cadre qui formalise l'organisation du dispositif de maîtrise des risques au sein de l'entité.</t>
    </r>
  </si>
  <si>
    <r>
      <rPr>
        <b/>
        <sz val="12"/>
        <rFont val="Arial"/>
        <family val="2"/>
      </rPr>
      <t>Pourquoi est-ce important ?</t>
    </r>
    <r>
      <rPr>
        <sz val="12"/>
        <rFont val="Arial"/>
        <family val="2"/>
      </rPr>
      <t xml:space="preserve">
Le pilotage de la gestion des risques ne peut se faire sans l'aide de supports solides décrivant précisément tous les processus et risques associés aux activités d'une entité. Le travail d'alimentation et d'actualisation de ces supports est nécessaire pour identifier tous les risques pouvant apparaître et rendre véritablement opérationnel le travail de gestion de ceux-ci.
</t>
    </r>
    <r>
      <rPr>
        <b/>
        <sz val="12"/>
        <rFont val="Arial"/>
        <family val="2"/>
      </rPr>
      <t>Quelle est la situation idéale à viser ?</t>
    </r>
    <r>
      <rPr>
        <sz val="12"/>
        <rFont val="Arial"/>
        <family val="2"/>
      </rPr>
      <t xml:space="preserve">
Il s'agira de faire en sorte que tous les supports nécessaires à la mise en place et au suivi de la maîtrise des risques soient régulièrement alimentés, mis à jour et diffusés. Ainsi, la connaissance approfondie et actualisée de tous les processus liés à l'activité de l'entité (cartographie des processus) permettra de déceler, déterminer et apprécier les risques qu'ils peuvent engendrer (cartographie des risques) afin de mettre en place des mesures afin de les maîtriser au maximum (plan d'action).</t>
    </r>
  </si>
  <si>
    <r>
      <rPr>
        <b/>
        <sz val="12"/>
        <color rgb="FFFF0000"/>
        <rFont val="Arial"/>
        <family val="2"/>
      </rPr>
      <t>Couverture du périmètre et ciblage des enjeux</t>
    </r>
    <r>
      <rPr>
        <sz val="12"/>
        <rFont val="Arial"/>
        <family val="2"/>
      </rPr>
      <t xml:space="preserve">
</t>
    </r>
    <r>
      <rPr>
        <b/>
        <sz val="12"/>
        <rFont val="Arial"/>
        <family val="2"/>
      </rPr>
      <t>1-</t>
    </r>
    <r>
      <rPr>
        <sz val="12"/>
        <rFont val="Arial"/>
        <family val="2"/>
      </rPr>
      <t xml:space="preserve"> Créer une cartographie des processus détaillant le périmètre d'activité de l'entité.
</t>
    </r>
    <r>
      <rPr>
        <b/>
        <sz val="12"/>
        <rFont val="Arial"/>
        <family val="2"/>
      </rPr>
      <t>2-</t>
    </r>
    <r>
      <rPr>
        <sz val="12"/>
        <rFont val="Arial"/>
        <family val="2"/>
      </rPr>
      <t xml:space="preserve"> Mettre en visibilité les processus à enjeux.
</t>
    </r>
    <r>
      <rPr>
        <b/>
        <sz val="12"/>
        <rFont val="Arial"/>
        <family val="2"/>
      </rPr>
      <t>3-</t>
    </r>
    <r>
      <rPr>
        <sz val="12"/>
        <rFont val="Arial"/>
        <family val="2"/>
      </rPr>
      <t xml:space="preserve"> Orienter le dispositif de maîtrise des risques en priorité sur les processus à enjeux.</t>
    </r>
  </si>
  <si>
    <r>
      <rPr>
        <b/>
        <sz val="11"/>
        <rFont val="Arial"/>
        <family val="2"/>
      </rPr>
      <t>3 conditions cumulées minimum :
a)</t>
    </r>
    <r>
      <rPr>
        <sz val="11"/>
        <rFont val="Arial"/>
        <family val="2"/>
      </rPr>
      <t xml:space="preserve"> il existe une cartographie des processus qui détaille le périmètre d'activité de l'entité et identifie les processus à enjeux,
</t>
    </r>
    <r>
      <rPr>
        <b/>
        <sz val="11"/>
        <rFont val="Arial"/>
        <family val="2"/>
      </rPr>
      <t xml:space="preserve">b) </t>
    </r>
    <r>
      <rPr>
        <sz val="11"/>
        <rFont val="Arial"/>
        <family val="2"/>
      </rPr>
      <t xml:space="preserve">le dispositif de maîtrise des risques couvre l'ensemble du périmètre d'activité de l'entité,
</t>
    </r>
    <r>
      <rPr>
        <b/>
        <sz val="11"/>
        <rFont val="Arial"/>
        <family val="2"/>
      </rPr>
      <t xml:space="preserve">c) </t>
    </r>
    <r>
      <rPr>
        <sz val="11"/>
        <rFont val="Arial"/>
        <family val="2"/>
      </rPr>
      <t>le dispositif cible en priorité les processus à enjeux.</t>
    </r>
  </si>
  <si>
    <r>
      <rPr>
        <b/>
        <sz val="12"/>
        <color rgb="FFFF0000"/>
        <rFont val="Arial"/>
        <family val="2"/>
      </rPr>
      <t>Identification et hiérarchisation des risques</t>
    </r>
    <r>
      <rPr>
        <sz val="12"/>
        <rFont val="Arial"/>
        <family val="2"/>
      </rPr>
      <t xml:space="preserve">
</t>
    </r>
    <r>
      <rPr>
        <b/>
        <sz val="12"/>
        <rFont val="Arial"/>
        <family val="2"/>
      </rPr>
      <t>1-</t>
    </r>
    <r>
      <rPr>
        <sz val="12"/>
        <rFont val="Arial"/>
        <family val="2"/>
      </rPr>
      <t xml:space="preserve"> Créer une cartographie des risques couvrant l'ensemble de l'activité de l'entité.
</t>
    </r>
    <r>
      <rPr>
        <b/>
        <sz val="12"/>
        <rFont val="Arial"/>
        <family val="2"/>
      </rPr>
      <t xml:space="preserve">2- </t>
    </r>
    <r>
      <rPr>
        <sz val="12"/>
        <rFont val="Arial"/>
        <family val="2"/>
      </rPr>
      <t xml:space="preserve">Mettre à jour de manière régulière la cartographie afin de couvrir les nouveaux risques détectés.
</t>
    </r>
    <r>
      <rPr>
        <b/>
        <sz val="12"/>
        <rFont val="Arial"/>
        <family val="2"/>
      </rPr>
      <t>3-</t>
    </r>
    <r>
      <rPr>
        <sz val="12"/>
        <rFont val="Arial"/>
        <family val="2"/>
      </rPr>
      <t xml:space="preserve"> Ajuster le dispositif déjà en place selon l'évolution des risques.</t>
    </r>
  </si>
  <si>
    <r>
      <rPr>
        <b/>
        <sz val="11"/>
        <rFont val="Arial"/>
        <family val="2"/>
      </rPr>
      <t xml:space="preserve">4 conditions cumulées minimum :
a) </t>
    </r>
    <r>
      <rPr>
        <sz val="11"/>
        <rFont val="Arial"/>
        <family val="2"/>
      </rPr>
      <t xml:space="preserve">il existe une cartographie des risques qui couvre l'ensemble de l'activité de l'entité,
</t>
    </r>
    <r>
      <rPr>
        <b/>
        <sz val="11"/>
        <rFont val="Arial"/>
        <family val="2"/>
      </rPr>
      <t xml:space="preserve">b) </t>
    </r>
    <r>
      <rPr>
        <sz val="11"/>
        <rFont val="Arial"/>
        <family val="2"/>
      </rPr>
      <t xml:space="preserve">la cartographie est établie selon une méthodologie documentée, aboutissant à la priorisation des risques à couvrir,
</t>
    </r>
    <r>
      <rPr>
        <b/>
        <sz val="11"/>
        <rFont val="Arial"/>
        <family val="2"/>
      </rPr>
      <t>c)</t>
    </r>
    <r>
      <rPr>
        <sz val="11"/>
        <rFont val="Arial"/>
        <family val="2"/>
      </rPr>
      <t xml:space="preserve"> l'ensemble des sources d'identification et de cotation des risques sont exploitées,
</t>
    </r>
    <r>
      <rPr>
        <b/>
        <sz val="11"/>
        <rFont val="Arial"/>
        <family val="2"/>
      </rPr>
      <t xml:space="preserve">d) </t>
    </r>
    <r>
      <rPr>
        <sz val="11"/>
        <rFont val="Arial"/>
        <family val="2"/>
      </rPr>
      <t>elle est régulièrement mise à jour et examinée par l'instance de gouvernance (</t>
    </r>
    <r>
      <rPr>
        <i/>
        <sz val="11"/>
        <rFont val="Arial"/>
        <family val="2"/>
      </rPr>
      <t xml:space="preserve">a minima </t>
    </r>
    <r>
      <rPr>
        <sz val="11"/>
        <rFont val="Arial"/>
        <family val="2"/>
      </rPr>
      <t>une fois par an).</t>
    </r>
  </si>
  <si>
    <r>
      <rPr>
        <b/>
        <sz val="11"/>
        <rFont val="Arial"/>
        <family val="2"/>
      </rPr>
      <t>2 conditions cumulées minimum :</t>
    </r>
    <r>
      <rPr>
        <sz val="11"/>
        <rFont val="Arial"/>
        <family val="2"/>
      </rPr>
      <t xml:space="preserve">
</t>
    </r>
    <r>
      <rPr>
        <b/>
        <sz val="11"/>
        <rFont val="Arial"/>
        <family val="2"/>
      </rPr>
      <t>a)</t>
    </r>
    <r>
      <rPr>
        <sz val="11"/>
        <rFont val="Arial"/>
        <family val="2"/>
      </rPr>
      <t xml:space="preserve"> une analyse des risques est menée au sein de l'entité, même si c'est de manière partielle (tous les processus à enjeux ne sont pas </t>
    </r>
    <r>
      <rPr>
        <i/>
        <sz val="11"/>
        <rFont val="Arial"/>
        <family val="2"/>
      </rPr>
      <t>a minima</t>
    </r>
    <r>
      <rPr>
        <sz val="11"/>
        <rFont val="Arial"/>
        <family val="2"/>
      </rPr>
      <t xml:space="preserve"> couverts), empirique (pas de méthodologie pré-établie), et/ou non formalisée (pas de cartographie des risques),
</t>
    </r>
    <r>
      <rPr>
        <b/>
        <sz val="11"/>
        <rFont val="Arial"/>
        <family val="2"/>
      </rPr>
      <t>b)</t>
    </r>
    <r>
      <rPr>
        <sz val="11"/>
        <rFont val="Arial"/>
        <family val="2"/>
      </rPr>
      <t xml:space="preserve"> la méthodologie utilisée aboutit à une priorisation insuffisante : il est difficile d'identifier les risques à couvrir en priorité.
</t>
    </r>
    <r>
      <rPr>
        <b/>
        <u/>
        <sz val="11"/>
        <color rgb="FF00B050"/>
        <rFont val="Arial"/>
        <family val="2"/>
      </rPr>
      <t>Actions à mener pour passer au palier supérieur</t>
    </r>
    <r>
      <rPr>
        <b/>
        <sz val="11"/>
        <color rgb="FF00B050"/>
        <rFont val="Arial"/>
        <family val="2"/>
      </rPr>
      <t xml:space="preserve"> :</t>
    </r>
    <r>
      <rPr>
        <sz val="11"/>
        <rFont val="Arial"/>
        <family val="2"/>
      </rPr>
      <t xml:space="preserve">
</t>
    </r>
    <r>
      <rPr>
        <b/>
        <sz val="11"/>
        <rFont val="Arial"/>
        <family val="2"/>
      </rPr>
      <t xml:space="preserve">1- </t>
    </r>
    <r>
      <rPr>
        <sz val="11"/>
        <rFont val="Arial"/>
        <family val="2"/>
      </rPr>
      <t xml:space="preserve">Formaliser l'analyse des risques menée dans une cartographie des risques afin d'avoir une première vue d'ensemble des risques liés à l'activité (focus sur les processus à enjeux).
</t>
    </r>
    <r>
      <rPr>
        <b/>
        <sz val="11"/>
        <rFont val="Arial"/>
        <family val="2"/>
      </rPr>
      <t>2-</t>
    </r>
    <r>
      <rPr>
        <sz val="11"/>
        <rFont val="Arial"/>
        <family val="2"/>
      </rPr>
      <t xml:space="preserve"> Établir une méthodologie plus poussée de cotation des risques afin de mieux les prioriser.
</t>
    </r>
    <r>
      <rPr>
        <b/>
        <sz val="11"/>
        <rFont val="Arial"/>
        <family val="2"/>
      </rPr>
      <t>3-</t>
    </r>
    <r>
      <rPr>
        <sz val="11"/>
        <rFont val="Arial"/>
        <family val="2"/>
      </rPr>
      <t xml:space="preserve"> Mettre à jour et faire examiner la cartographie des risques par l'instance de gouvernance.</t>
    </r>
  </si>
  <si>
    <r>
      <t>- Aucune analyse des risques n'est menée au sein de l</t>
    </r>
    <r>
      <rPr>
        <sz val="11"/>
        <color rgb="FF000000"/>
        <rFont val="Arial"/>
        <family val="2"/>
      </rPr>
      <t xml:space="preserve">'entité.
</t>
    </r>
    <r>
      <rPr>
        <b/>
        <u/>
        <sz val="11"/>
        <color rgb="FFFFC000"/>
        <rFont val="Arial"/>
        <family val="2"/>
      </rPr>
      <t>Action à mener pour passer au palier supérieur</t>
    </r>
    <r>
      <rPr>
        <sz val="11"/>
        <color rgb="FFFFC000"/>
        <rFont val="Arial"/>
        <family val="2"/>
      </rPr>
      <t xml:space="preserve"> :</t>
    </r>
    <r>
      <rPr>
        <sz val="11"/>
        <color rgb="FF000000"/>
        <rFont val="Arial"/>
        <family val="2"/>
      </rPr>
      <t xml:space="preserve">
</t>
    </r>
    <r>
      <rPr>
        <b/>
        <sz val="11"/>
        <color rgb="FF000000"/>
        <rFont val="Arial"/>
        <family val="2"/>
      </rPr>
      <t xml:space="preserve">1- </t>
    </r>
    <r>
      <rPr>
        <sz val="11"/>
        <color rgb="FF000000"/>
        <rFont val="Arial"/>
        <family val="2"/>
      </rPr>
      <t>Mener une analyse des risques au sein de l'entité afin d'identifier les risques liés à l'activité compte tenu des enjeux, processus, objectifs, etc. Réfléchir en priorité sur les processus à enjeux.</t>
    </r>
  </si>
  <si>
    <r>
      <rPr>
        <b/>
        <sz val="12"/>
        <color rgb="FFFF0000"/>
        <rFont val="Arial"/>
        <family val="2"/>
      </rPr>
      <t>Définition d'un plan d'action</t>
    </r>
    <r>
      <rPr>
        <sz val="12"/>
        <rFont val="Arial"/>
        <family val="2"/>
      </rPr>
      <t xml:space="preserve">
1- Établir un plan d'action à l'aide des cartographies des processus et des risques qui formalise la stratégie mise en place par la gouvernance pour maîtriser les risques identifiés.
</t>
    </r>
  </si>
  <si>
    <r>
      <rPr>
        <b/>
        <sz val="11"/>
        <color rgb="FF000000"/>
        <rFont val="Arial"/>
        <family val="2"/>
      </rPr>
      <t>3 conditions cumulées minimum :</t>
    </r>
    <r>
      <rPr>
        <sz val="11"/>
        <color rgb="FF000000"/>
        <rFont val="Arial"/>
        <family val="2"/>
      </rPr>
      <t xml:space="preserve">
</t>
    </r>
    <r>
      <rPr>
        <b/>
        <sz val="11"/>
        <color rgb="FF000000"/>
        <rFont val="Arial"/>
        <family val="2"/>
      </rPr>
      <t>a)</t>
    </r>
    <r>
      <rPr>
        <sz val="11"/>
        <color rgb="FF000000"/>
        <rFont val="Arial"/>
        <family val="2"/>
      </rPr>
      <t xml:space="preserve"> il existe un plan d'action qui formalise la stratégie de renforcement de la maîtrise des risques décidée par l'entité,
</t>
    </r>
    <r>
      <rPr>
        <b/>
        <sz val="11"/>
        <color rgb="FF000000"/>
        <rFont val="Arial"/>
        <family val="2"/>
      </rPr>
      <t>b)</t>
    </r>
    <r>
      <rPr>
        <sz val="11"/>
        <color rgb="FF000000"/>
        <rFont val="Arial"/>
        <family val="2"/>
      </rPr>
      <t xml:space="preserve"> il programme et priorise un nombre pertinent d'actions, en cohérence avec la cartographie des risques,
</t>
    </r>
    <r>
      <rPr>
        <b/>
        <sz val="11"/>
        <color rgb="FF000000"/>
        <rFont val="Arial"/>
        <family val="2"/>
      </rPr>
      <t>c)</t>
    </r>
    <r>
      <rPr>
        <sz val="11"/>
        <color rgb="FF000000"/>
        <rFont val="Arial"/>
        <family val="2"/>
      </rPr>
      <t xml:space="preserve"> le plan ne fait toutefois pas l'objet d'une validation </t>
    </r>
    <r>
      <rPr>
        <i/>
        <sz val="11"/>
        <color rgb="FF000000"/>
        <rFont val="Arial"/>
        <family val="2"/>
      </rPr>
      <t>a minima</t>
    </r>
    <r>
      <rPr>
        <sz val="11"/>
        <color rgb="FF000000"/>
        <rFont val="Arial"/>
        <family val="2"/>
      </rPr>
      <t xml:space="preserve"> annuelle par l'instance de gouvernance, ni d'un suivi régulier.
</t>
    </r>
    <r>
      <rPr>
        <b/>
        <u/>
        <sz val="11"/>
        <color theme="9" tint="-0.499984740745262"/>
        <rFont val="Arial"/>
        <family val="2"/>
      </rPr>
      <t>Actions à mener pour passer au palier supérieur</t>
    </r>
    <r>
      <rPr>
        <b/>
        <sz val="11"/>
        <color theme="9" tint="-0.499984740745262"/>
        <rFont val="Arial"/>
        <family val="2"/>
      </rPr>
      <t xml:space="preserve"> :</t>
    </r>
    <r>
      <rPr>
        <sz val="11"/>
        <color rgb="FF000000"/>
        <rFont val="Arial"/>
        <family val="2"/>
      </rPr>
      <t xml:space="preserve">
</t>
    </r>
    <r>
      <rPr>
        <b/>
        <sz val="11"/>
        <color rgb="FF000000"/>
        <rFont val="Arial"/>
        <family val="2"/>
      </rPr>
      <t>1-</t>
    </r>
    <r>
      <rPr>
        <sz val="11"/>
        <color rgb="FF000000"/>
        <rFont val="Arial"/>
        <family val="2"/>
      </rPr>
      <t xml:space="preserve"> Rendre automatique la validation du plan d'action par l'instance de gouvernance.
</t>
    </r>
    <r>
      <rPr>
        <b/>
        <sz val="11"/>
        <color rgb="FF000000"/>
        <rFont val="Arial"/>
        <family val="2"/>
      </rPr>
      <t>2-</t>
    </r>
    <r>
      <rPr>
        <sz val="11"/>
        <color rgb="FF000000"/>
        <rFont val="Arial"/>
        <family val="2"/>
      </rPr>
      <t xml:space="preserve"> Assurer un suivi régulier du plan d'action pour s'assurer de sa mise en œuvre.</t>
    </r>
  </si>
  <si>
    <r>
      <rPr>
        <b/>
        <sz val="11"/>
        <color rgb="FF000000"/>
        <rFont val="Arial"/>
        <family val="2"/>
      </rPr>
      <t>2 conditions cumulées minimum :</t>
    </r>
    <r>
      <rPr>
        <sz val="11"/>
        <color rgb="FF000000"/>
        <rFont val="Arial"/>
        <family val="2"/>
      </rPr>
      <t xml:space="preserve">
</t>
    </r>
    <r>
      <rPr>
        <b/>
        <sz val="11"/>
        <color rgb="FF000000"/>
        <rFont val="Arial"/>
        <family val="2"/>
      </rPr>
      <t>a)</t>
    </r>
    <r>
      <rPr>
        <sz val="11"/>
        <color rgb="FF000000"/>
        <rFont val="Arial"/>
        <family val="2"/>
      </rPr>
      <t xml:space="preserve"> même si elle ne sont pas programmées de manière formalisée, des actions de renforcement de la maîtrise des risques sont prévues,
</t>
    </r>
    <r>
      <rPr>
        <b/>
        <sz val="11"/>
        <color rgb="FF000000"/>
        <rFont val="Arial"/>
        <family val="2"/>
      </rPr>
      <t xml:space="preserve">b) </t>
    </r>
    <r>
      <rPr>
        <sz val="11"/>
        <color rgb="FF000000"/>
        <rFont val="Arial"/>
        <family val="2"/>
      </rPr>
      <t xml:space="preserve">les actions proposées sont soit en nombre trop important, soit insuffisant, non priorisées et/ou sans cohérence avec la cartographie des risques.
</t>
    </r>
    <r>
      <rPr>
        <b/>
        <u/>
        <sz val="11"/>
        <color rgb="FF00B050"/>
        <rFont val="Arial"/>
        <family val="2"/>
      </rPr>
      <t>Actions à mener pour passer au palier supérieur</t>
    </r>
    <r>
      <rPr>
        <sz val="11"/>
        <color rgb="FF00B050"/>
        <rFont val="Arial"/>
        <family val="2"/>
      </rPr>
      <t xml:space="preserve"> :</t>
    </r>
    <r>
      <rPr>
        <sz val="11"/>
        <color rgb="FF000000"/>
        <rFont val="Arial"/>
        <family val="2"/>
      </rPr>
      <t xml:space="preserve">
</t>
    </r>
    <r>
      <rPr>
        <b/>
        <sz val="11"/>
        <color rgb="FF000000"/>
        <rFont val="Arial"/>
        <family val="2"/>
      </rPr>
      <t xml:space="preserve">1- </t>
    </r>
    <r>
      <rPr>
        <sz val="11"/>
        <color rgb="FF000000"/>
        <rFont val="Arial"/>
        <family val="2"/>
      </rPr>
      <t xml:space="preserve">Formaliser les actions de renforcement de maîtrise des risques décidées sous la forme d'un plan d'action.
</t>
    </r>
    <r>
      <rPr>
        <b/>
        <sz val="11"/>
        <color rgb="FF000000"/>
        <rFont val="Arial"/>
        <family val="2"/>
      </rPr>
      <t xml:space="preserve">2- </t>
    </r>
    <r>
      <rPr>
        <sz val="11"/>
        <color rgb="FF000000"/>
        <rFont val="Arial"/>
        <family val="2"/>
      </rPr>
      <t>Adapter le plan d'action selon un programme cohérent avec les risques identifiés dans la cartographie des risques.</t>
    </r>
  </si>
  <si>
    <r>
      <t xml:space="preserve">- Il n'existe pas de stratégie de renforcement du contrôle interne au sein de l'entité.
</t>
    </r>
    <r>
      <rPr>
        <b/>
        <u/>
        <sz val="11"/>
        <rFont val="Arial"/>
        <family val="2"/>
      </rPr>
      <t xml:space="preserve">
</t>
    </r>
    <r>
      <rPr>
        <b/>
        <u/>
        <sz val="11"/>
        <color rgb="FFFFC000"/>
        <rFont val="Arial"/>
        <family val="2"/>
      </rPr>
      <t>Action à mener pour passer au palier supérieur</t>
    </r>
    <r>
      <rPr>
        <sz val="11"/>
        <color rgb="FFFFC000"/>
        <rFont val="Arial"/>
        <family val="2"/>
      </rPr>
      <t xml:space="preserve"> :</t>
    </r>
    <r>
      <rPr>
        <sz val="11"/>
        <rFont val="Arial"/>
        <family val="2"/>
      </rPr>
      <t xml:space="preserve">
</t>
    </r>
    <r>
      <rPr>
        <b/>
        <sz val="11"/>
        <rFont val="Arial"/>
        <family val="2"/>
      </rPr>
      <t>1-</t>
    </r>
    <r>
      <rPr>
        <sz val="11"/>
        <rFont val="Arial"/>
        <family val="2"/>
      </rPr>
      <t xml:space="preserve"> Prévoir des actions visant à maîtriser les risques déjà identifiés.</t>
    </r>
  </si>
  <si>
    <r>
      <rPr>
        <b/>
        <sz val="12"/>
        <rFont val="Arial"/>
        <family val="2"/>
      </rPr>
      <t>Pourquoi est-ce important ?</t>
    </r>
    <r>
      <rPr>
        <sz val="12"/>
        <rFont val="Arial"/>
        <family val="2"/>
      </rPr>
      <t xml:space="preserve">
L'évaluation périodique de l'effectivité et de l'efficacité des mesures de contrôle interne déployées permet d'inscrire la démarche dans une logique d'amélioration continue. Les résultats de l'évaluation ont en effet vocation à venir enrichir la cartographie des risques et le plan d'action (via l'organisation d'un système de </t>
    </r>
    <r>
      <rPr>
        <i/>
        <sz val="12"/>
        <rFont val="Arial"/>
        <family val="2"/>
      </rPr>
      <t>reporting</t>
    </r>
    <r>
      <rPr>
        <sz val="12"/>
        <rFont val="Arial"/>
        <family val="2"/>
      </rPr>
      <t xml:space="preserve">). 
</t>
    </r>
    <r>
      <rPr>
        <b/>
        <sz val="12"/>
        <rFont val="Arial"/>
        <family val="2"/>
      </rPr>
      <t>Quelle est la situation idéale à viser ?</t>
    </r>
    <r>
      <rPr>
        <sz val="12"/>
        <rFont val="Arial"/>
        <family val="2"/>
      </rPr>
      <t xml:space="preserve">
Le dispositif de maîtrise des risques mis en place est évalué et testé par les acteurs eux-mêmes et le suivi sont fréquents et exploités de manière systématique.</t>
    </r>
  </si>
  <si>
    <r>
      <rPr>
        <b/>
        <sz val="12"/>
        <color rgb="FFFF0000"/>
        <rFont val="Arial"/>
        <family val="2"/>
      </rPr>
      <t>Auto-évaluation périodique du dispositif</t>
    </r>
    <r>
      <rPr>
        <sz val="12"/>
        <color rgb="FFFF0000"/>
        <rFont val="Arial"/>
        <family val="2"/>
      </rPr>
      <t xml:space="preserve">
</t>
    </r>
    <r>
      <rPr>
        <sz val="12"/>
        <rFont val="Arial"/>
        <family val="2"/>
      </rPr>
      <t xml:space="preserve">
</t>
    </r>
    <r>
      <rPr>
        <b/>
        <sz val="12"/>
        <rFont val="Arial"/>
        <family val="2"/>
      </rPr>
      <t>1-</t>
    </r>
    <r>
      <rPr>
        <sz val="12"/>
        <rFont val="Arial"/>
        <family val="2"/>
      </rPr>
      <t xml:space="preserve"> S'assurer que les dispositifs de maîtrise des risques mis en place sont efficaces.
</t>
    </r>
    <r>
      <rPr>
        <b/>
        <sz val="12"/>
        <rFont val="Arial"/>
        <family val="2"/>
      </rPr>
      <t>2-</t>
    </r>
    <r>
      <rPr>
        <sz val="12"/>
        <rFont val="Arial"/>
        <family val="2"/>
      </rPr>
      <t xml:space="preserve"> Exploiter systématiquement les résultats de l'auto-évaluation dans un souci d'amélioration continu du dispositif.</t>
    </r>
  </si>
  <si>
    <r>
      <rPr>
        <b/>
        <sz val="11"/>
        <rFont val="Arial"/>
        <family val="2"/>
      </rPr>
      <t>2 conditions cumulées minimum :</t>
    </r>
    <r>
      <rPr>
        <sz val="11"/>
        <rFont val="Arial"/>
        <family val="2"/>
      </rPr>
      <t xml:space="preserve">
</t>
    </r>
    <r>
      <rPr>
        <b/>
        <sz val="11"/>
        <rFont val="Arial"/>
        <family val="2"/>
      </rPr>
      <t>a)</t>
    </r>
    <r>
      <rPr>
        <sz val="11"/>
        <rFont val="Arial"/>
        <family val="2"/>
      </rPr>
      <t xml:space="preserve"> une auto-évaluation périodique du dispositif de maîtrise des risques est prévue et sa mise en œuvre est régulière, même si pas systématique,
</t>
    </r>
    <r>
      <rPr>
        <b/>
        <sz val="11"/>
        <rFont val="Arial"/>
        <family val="2"/>
      </rPr>
      <t>b)</t>
    </r>
    <r>
      <rPr>
        <sz val="11"/>
        <rFont val="Arial"/>
        <family val="2"/>
      </rPr>
      <t xml:space="preserve"> ses résultats sont exploités au moins par rapport aux mesures liées aux risques les plus importants afin d'identifier des axes d'amélioration.
</t>
    </r>
    <r>
      <rPr>
        <b/>
        <u/>
        <sz val="11"/>
        <color theme="9" tint="-0.499984740745262"/>
        <rFont val="Arial"/>
        <family val="2"/>
      </rPr>
      <t>Actions à mener pour passer au palier supérieur</t>
    </r>
    <r>
      <rPr>
        <b/>
        <sz val="11"/>
        <color theme="9" tint="-0.499984740745262"/>
        <rFont val="Arial"/>
        <family val="2"/>
      </rPr>
      <t xml:space="preserve"> :</t>
    </r>
    <r>
      <rPr>
        <sz val="11"/>
        <rFont val="Arial"/>
        <family val="2"/>
      </rPr>
      <t xml:space="preserve">
</t>
    </r>
    <r>
      <rPr>
        <b/>
        <sz val="11"/>
        <rFont val="Arial"/>
        <family val="2"/>
      </rPr>
      <t>1-</t>
    </r>
    <r>
      <rPr>
        <sz val="11"/>
        <rFont val="Arial"/>
        <family val="2"/>
      </rPr>
      <t xml:space="preserve"> S'assurer du caractère systématique et régulier de l'auto-évaluation.
</t>
    </r>
    <r>
      <rPr>
        <b/>
        <sz val="11"/>
        <rFont val="Arial"/>
        <family val="2"/>
      </rPr>
      <t>2-</t>
    </r>
    <r>
      <rPr>
        <sz val="11"/>
        <rFont val="Arial"/>
        <family val="2"/>
      </rPr>
      <t xml:space="preserve"> Exploiter de manière exhaustive ses résultats afin d'identifier des axes d'amélioration.</t>
    </r>
  </si>
  <si>
    <r>
      <rPr>
        <b/>
        <sz val="11"/>
        <rFont val="Arial"/>
        <family val="2"/>
      </rPr>
      <t>2 conditions cumulées minimum :</t>
    </r>
    <r>
      <rPr>
        <sz val="11"/>
        <rFont val="Arial"/>
        <family val="2"/>
      </rPr>
      <t xml:space="preserve">
</t>
    </r>
    <r>
      <rPr>
        <b/>
        <sz val="11"/>
        <rFont val="Arial"/>
        <family val="2"/>
      </rPr>
      <t>a)</t>
    </r>
    <r>
      <rPr>
        <sz val="11"/>
        <rFont val="Arial"/>
        <family val="2"/>
      </rPr>
      <t xml:space="preserve"> une auto-évaluation périodique du dispositif de maîtrise des risques est envisagée mais sa mise en œuvre est aléatoire car elle repose uniquement sur l'initiative des acteurs,
</t>
    </r>
    <r>
      <rPr>
        <b/>
        <sz val="11"/>
        <rFont val="Arial"/>
        <family val="2"/>
      </rPr>
      <t>b)</t>
    </r>
    <r>
      <rPr>
        <sz val="11"/>
        <rFont val="Arial"/>
        <family val="2"/>
      </rPr>
      <t xml:space="preserve"> les résultats obtenus ne font pas l'objet d'une quelconque exploitation afin d'identifier des axes d'amélioration, ou alors à la marge.
</t>
    </r>
    <r>
      <rPr>
        <b/>
        <u/>
        <sz val="11"/>
        <color rgb="FF00B050"/>
        <rFont val="Arial"/>
        <family val="2"/>
      </rPr>
      <t>Actions à mener pour passer au palier supérieur</t>
    </r>
    <r>
      <rPr>
        <b/>
        <sz val="11"/>
        <color rgb="FF00B050"/>
        <rFont val="Arial"/>
        <family val="2"/>
      </rPr>
      <t xml:space="preserve"> :</t>
    </r>
    <r>
      <rPr>
        <sz val="11"/>
        <rFont val="Arial"/>
        <family val="2"/>
      </rPr>
      <t xml:space="preserve">
</t>
    </r>
    <r>
      <rPr>
        <b/>
        <sz val="11"/>
        <rFont val="Arial"/>
        <family val="2"/>
      </rPr>
      <t>1-</t>
    </r>
    <r>
      <rPr>
        <sz val="11"/>
        <rFont val="Arial"/>
        <family val="2"/>
      </rPr>
      <t xml:space="preserve"> Inscrire l'auto-évaluation dans les objectifs de l'entité : la formaliser sur un support dédié et s'assurer de sa mise en œuvre.
</t>
    </r>
    <r>
      <rPr>
        <b/>
        <sz val="11"/>
        <rFont val="Arial"/>
        <family val="2"/>
      </rPr>
      <t>2-</t>
    </r>
    <r>
      <rPr>
        <sz val="11"/>
        <rFont val="Arial"/>
        <family val="2"/>
      </rPr>
      <t xml:space="preserve"> Exploiter ses résultats </t>
    </r>
    <r>
      <rPr>
        <i/>
        <sz val="11"/>
        <rFont val="Arial"/>
        <family val="2"/>
      </rPr>
      <t>a minima</t>
    </r>
    <r>
      <rPr>
        <sz val="11"/>
        <rFont val="Arial"/>
        <family val="2"/>
      </rPr>
      <t xml:space="preserve"> pour les dispositifs mis en place sur les risques les plus importants.</t>
    </r>
  </si>
  <si>
    <r>
      <rPr>
        <b/>
        <sz val="11"/>
        <rFont val="Arial"/>
        <family val="2"/>
      </rPr>
      <t>3 conditions cumulées minimum :</t>
    </r>
    <r>
      <rPr>
        <sz val="11"/>
        <rFont val="Arial"/>
        <family val="2"/>
      </rPr>
      <t xml:space="preserve">
</t>
    </r>
    <r>
      <rPr>
        <b/>
        <sz val="11"/>
        <rFont val="Arial"/>
        <family val="2"/>
      </rPr>
      <t>a)</t>
    </r>
    <r>
      <rPr>
        <sz val="11"/>
        <rFont val="Arial"/>
        <family val="2"/>
      </rPr>
      <t xml:space="preserve"> un service d'audit interne est mis en place au sein de l'entité,
</t>
    </r>
    <r>
      <rPr>
        <b/>
        <sz val="11"/>
        <rFont val="Arial"/>
        <family val="2"/>
      </rPr>
      <t>b)</t>
    </r>
    <r>
      <rPr>
        <sz val="11"/>
        <rFont val="Arial"/>
        <family val="2"/>
      </rPr>
      <t xml:space="preserve"> le programme annuel d'audit interne ne couvre que partiellement les principales zones à enjeux et à risques,
</t>
    </r>
    <r>
      <rPr>
        <b/>
        <sz val="11"/>
        <rFont val="Arial"/>
        <family val="2"/>
      </rPr>
      <t>c)</t>
    </r>
    <r>
      <rPr>
        <sz val="11"/>
        <rFont val="Arial"/>
        <family val="2"/>
      </rPr>
      <t xml:space="preserve"> les recommandations formulées font l'objet d'un suivi mais pas toujours systématique.
</t>
    </r>
    <r>
      <rPr>
        <u/>
        <sz val="11"/>
        <color theme="9" tint="-0.499984740745262"/>
        <rFont val="Arial"/>
        <family val="2"/>
      </rPr>
      <t xml:space="preserve">
</t>
    </r>
    <r>
      <rPr>
        <b/>
        <u/>
        <sz val="11"/>
        <color theme="9" tint="-0.499984740745262"/>
        <rFont val="Arial"/>
        <family val="2"/>
      </rPr>
      <t>Actions à mener pour passer au palier supérieur</t>
    </r>
    <r>
      <rPr>
        <b/>
        <sz val="11"/>
        <color theme="9" tint="-0.499984740745262"/>
        <rFont val="Arial"/>
        <family val="2"/>
      </rPr>
      <t xml:space="preserve"> :</t>
    </r>
    <r>
      <rPr>
        <sz val="11"/>
        <rFont val="Arial"/>
        <family val="2"/>
      </rPr>
      <t xml:space="preserve">
</t>
    </r>
    <r>
      <rPr>
        <b/>
        <sz val="11"/>
        <rFont val="Arial"/>
        <family val="2"/>
      </rPr>
      <t>1-</t>
    </r>
    <r>
      <rPr>
        <sz val="11"/>
        <rFont val="Arial"/>
        <family val="2"/>
      </rPr>
      <t xml:space="preserve"> Étendre le programme annuel d'audit interne à toutes les principales zones à enjeux et à risques.
</t>
    </r>
    <r>
      <rPr>
        <b/>
        <sz val="11"/>
        <rFont val="Arial"/>
        <family val="2"/>
      </rPr>
      <t>2-</t>
    </r>
    <r>
      <rPr>
        <sz val="11"/>
        <rFont val="Arial"/>
        <family val="2"/>
      </rPr>
      <t xml:space="preserve"> Rendre systématique le suivi des recommandations formulées par ceux-ci.</t>
    </r>
  </si>
  <si>
    <r>
      <rPr>
        <b/>
        <sz val="11"/>
        <rFont val="Arial"/>
        <family val="2"/>
      </rPr>
      <t>3 conditions cumulées minimum :</t>
    </r>
    <r>
      <rPr>
        <sz val="11"/>
        <rFont val="Arial"/>
        <family val="2"/>
      </rPr>
      <t xml:space="preserve"> 
</t>
    </r>
    <r>
      <rPr>
        <b/>
        <sz val="11"/>
        <rFont val="Arial"/>
        <family val="2"/>
      </rPr>
      <t xml:space="preserve">a) </t>
    </r>
    <r>
      <rPr>
        <sz val="11"/>
        <rFont val="Arial"/>
        <family val="2"/>
      </rPr>
      <t xml:space="preserve">un service d'audit interne est mis en place au sein de l'entité,
</t>
    </r>
    <r>
      <rPr>
        <b/>
        <sz val="11"/>
        <rFont val="Arial"/>
        <family val="2"/>
      </rPr>
      <t xml:space="preserve">b) </t>
    </r>
    <r>
      <rPr>
        <sz val="11"/>
        <rFont val="Arial"/>
        <family val="2"/>
      </rPr>
      <t xml:space="preserve">le programme annuel d'audit interne couvre les principales zones à enjeux et à risques,
</t>
    </r>
    <r>
      <rPr>
        <b/>
        <sz val="11"/>
        <rFont val="Arial"/>
        <family val="2"/>
      </rPr>
      <t xml:space="preserve">c) </t>
    </r>
    <r>
      <rPr>
        <sz val="11"/>
        <rFont val="Arial"/>
        <family val="2"/>
      </rPr>
      <t>les recommandations formulées font l'objet d'un suivi.</t>
    </r>
  </si>
  <si>
    <r>
      <rPr>
        <b/>
        <sz val="12"/>
        <color rgb="FFFF0000"/>
        <rFont val="Arial"/>
        <family val="2"/>
      </rPr>
      <t>Exploitation des résultats d'évaluation</t>
    </r>
    <r>
      <rPr>
        <sz val="12"/>
        <rFont val="Arial"/>
        <family val="2"/>
      </rPr>
      <t xml:space="preserve">
</t>
    </r>
    <r>
      <rPr>
        <b/>
        <sz val="12"/>
        <rFont val="Arial"/>
        <family val="2"/>
      </rPr>
      <t>1-</t>
    </r>
    <r>
      <rPr>
        <sz val="12"/>
        <rFont val="Arial"/>
        <family val="2"/>
      </rPr>
      <t xml:space="preserve"> Organiser un système d'exploitation des résultats d'évaluation afin d'actualiser les supports de pilotage.</t>
    </r>
  </si>
  <si>
    <r>
      <rPr>
        <b/>
        <sz val="11"/>
        <color rgb="FF000000"/>
        <rFont val="Arial"/>
        <family val="2"/>
      </rPr>
      <t>2 conditions cumulées minimum :</t>
    </r>
    <r>
      <rPr>
        <sz val="11"/>
        <color rgb="FF000000"/>
        <rFont val="Arial"/>
        <family val="2"/>
      </rPr>
      <t xml:space="preserve">
</t>
    </r>
    <r>
      <rPr>
        <b/>
        <sz val="11"/>
        <color rgb="FF000000"/>
        <rFont val="Arial"/>
        <family val="2"/>
      </rPr>
      <t xml:space="preserve">a) </t>
    </r>
    <r>
      <rPr>
        <sz val="11"/>
        <color rgb="FF000000"/>
        <rFont val="Arial"/>
        <family val="2"/>
      </rPr>
      <t xml:space="preserve">les résultats des évaluations menées sont partiellement exploités,
</t>
    </r>
    <r>
      <rPr>
        <b/>
        <sz val="11"/>
        <color rgb="FF000000"/>
        <rFont val="Arial"/>
        <family val="2"/>
      </rPr>
      <t xml:space="preserve">b) </t>
    </r>
    <r>
      <rPr>
        <sz val="11"/>
        <color rgb="FF000000"/>
        <rFont val="Arial"/>
        <family val="2"/>
      </rPr>
      <t xml:space="preserve">en l'absence d'organisation d'un système de remontées d'informations, leur centralisation et leur consolidation sont lacunaires : ils ne sont pas (ou imparfaitement) restitués à l'instance de gouvernance.
</t>
    </r>
    <r>
      <rPr>
        <b/>
        <u/>
        <sz val="11"/>
        <color rgb="FF00B050"/>
        <rFont val="Arial"/>
        <family val="2"/>
      </rPr>
      <t>Actions à mener pour passer au palier supérieur</t>
    </r>
    <r>
      <rPr>
        <b/>
        <sz val="11"/>
        <color rgb="FF00B050"/>
        <rFont val="Arial"/>
        <family val="2"/>
      </rPr>
      <t xml:space="preserve"> </t>
    </r>
    <r>
      <rPr>
        <sz val="11"/>
        <color rgb="FF00B050"/>
        <rFont val="Arial"/>
        <family val="2"/>
      </rPr>
      <t>:</t>
    </r>
    <r>
      <rPr>
        <sz val="11"/>
        <color rgb="FF000000"/>
        <rFont val="Arial"/>
        <family val="2"/>
      </rPr>
      <t xml:space="preserve">
</t>
    </r>
    <r>
      <rPr>
        <b/>
        <sz val="11"/>
        <color rgb="FF000000"/>
        <rFont val="Arial"/>
        <family val="2"/>
      </rPr>
      <t>1-</t>
    </r>
    <r>
      <rPr>
        <sz val="11"/>
        <color rgb="FF000000"/>
        <rFont val="Arial"/>
        <family val="2"/>
      </rPr>
      <t xml:space="preserve"> Exploiter, après chaque évaluation, les résultats obtenus afin d'actualiser les supports de pilotage.
</t>
    </r>
    <r>
      <rPr>
        <b/>
        <sz val="11"/>
        <color rgb="FF000000"/>
        <rFont val="Arial"/>
        <family val="2"/>
      </rPr>
      <t xml:space="preserve">2- </t>
    </r>
    <r>
      <rPr>
        <sz val="11"/>
        <color rgb="FF000000"/>
        <rFont val="Arial"/>
        <family val="2"/>
      </rPr>
      <t>Communiquer les résultats au moins auprès de l'instance de gouvernance.</t>
    </r>
  </si>
  <si>
    <t>ex : inscription de la revue des habilitations dans les feuilles de route
Sensibilisation des acteurs : présentation du bilan et des actions correctrices mises et/ou à mettre en place en comité de pilotage</t>
  </si>
  <si>
    <r>
      <rPr>
        <i/>
        <sz val="12"/>
        <rFont val="Arial"/>
        <family val="2"/>
      </rPr>
      <t>Ce volet s'applique au système d'information financière utilisé par la structure, mais également à l'ensemble des applications intervenant en amont dans les procédures financières
 (ex : SIRH, application de gestion des subventions, etc.).</t>
    </r>
    <r>
      <rPr>
        <sz val="12"/>
        <rFont val="Arial"/>
        <family val="2"/>
      </rPr>
      <t xml:space="preserve">
</t>
    </r>
    <r>
      <rPr>
        <b/>
        <sz val="12"/>
        <rFont val="Arial"/>
        <family val="2"/>
      </rPr>
      <t xml:space="preserve">Pourquoi est-ce important ? </t>
    </r>
    <r>
      <rPr>
        <sz val="12"/>
        <rFont val="Arial"/>
        <family val="2"/>
      </rPr>
      <t xml:space="preserve">
Le système d'information est structurant en matière de maîtrise des risques. Il est à la fois porteur de risques applicatifs qu'il convient de maîtriser et de potentialités à exploiter pour la sécurisation des procédures.
Les applications informatiques doivent prévoir un accès individuel (habilitation) et différencié (profil) aux données et transactions qu'elles portent. Le circuit d'octroi des habilitations doit être défini. Elles ne doivent pas être gérées en interne au sein du service auquel appartiennent les agents utilisateurs. Les profils doivent être définis le plus finement possible, afin d'éviter un accès trop large aux données.
Les contrôles intellectuels réalisés par les acteurs doivent être articulés avec les contrôles embarqués dans le SI.
</t>
    </r>
    <r>
      <rPr>
        <b/>
        <sz val="12"/>
        <rFont val="Arial"/>
        <family val="2"/>
      </rPr>
      <t xml:space="preserve">Quelle est la situation idéale à viser ?
</t>
    </r>
    <r>
      <rPr>
        <sz val="12"/>
        <rFont val="Arial"/>
        <family val="2"/>
      </rPr>
      <t>Existence d'un progiciel de gestion intégré (PGI) ou d'un interfaçage automatique entre les différentes applications intervenant sur le processus.</t>
    </r>
    <r>
      <rPr>
        <b/>
        <sz val="12"/>
        <rFont val="Arial"/>
        <family val="2"/>
      </rPr>
      <t xml:space="preserve"> </t>
    </r>
    <r>
      <rPr>
        <sz val="12"/>
        <rFont val="Arial"/>
        <family val="2"/>
      </rPr>
      <t xml:space="preserve">Le SI est donc complètement intégré sur tout le périmètre du processus et aucune ressaisie manuelle n'est nécessaire. Ce SI est, par ailleurs, évolutif et les interfaces automatiques entre applications sont totalement sécurisées.
L'accès au SI est sécurisé grâce à un dispositif centralisé d'habilitations individuelles. L'accès est différencié en fonction des tâches attribuées à chaque agent, le SI dispose donc de plusieurs profils informatiques.
Enfin, le SI embarque des contrôles automatisés, sous forme de contrôles bloquants et d'alertes non bloquantes et il est possible d'extraire des restitutions pouvant servir de support à la réalisation de contrôles manuels.
</t>
    </r>
  </si>
  <si>
    <r>
      <rPr>
        <b/>
        <sz val="12"/>
        <color rgb="FFFF0000"/>
        <rFont val="Arial"/>
        <family val="2"/>
      </rPr>
      <t xml:space="preserve">Intégration du système d'information </t>
    </r>
    <r>
      <rPr>
        <b/>
        <sz val="12"/>
        <rFont val="Arial"/>
        <family val="2"/>
      </rPr>
      <t xml:space="preserve">
1-</t>
    </r>
    <r>
      <rPr>
        <sz val="12"/>
        <rFont val="Arial"/>
        <family val="2"/>
      </rPr>
      <t xml:space="preserve"> S'assurer qu'aucune saisie manuelle (risque d'erreur important) n'est nécessaire : interfacer les applications automatiquement entre elles afin d'avoir un SI intégré sur tout le processus.
</t>
    </r>
    <r>
      <rPr>
        <b/>
        <sz val="12"/>
        <rFont val="Arial"/>
        <family val="2"/>
      </rPr>
      <t>2-</t>
    </r>
    <r>
      <rPr>
        <sz val="12"/>
        <rFont val="Arial"/>
        <family val="2"/>
      </rPr>
      <t xml:space="preserve"> Avoir des interfaces automatiques qui fonctionnent en compte-rendu d'événement et qui sont sécurisées par l'utilisation de contrôles systématiques.
</t>
    </r>
    <r>
      <rPr>
        <b/>
        <sz val="12"/>
        <rFont val="Arial"/>
        <family val="2"/>
      </rPr>
      <t>3-</t>
    </r>
    <r>
      <rPr>
        <sz val="12"/>
        <rFont val="Arial"/>
        <family val="2"/>
      </rPr>
      <t xml:space="preserve"> Pouvoir adapter le SI aux évolutions du processus ou de la structure concernée.</t>
    </r>
  </si>
  <si>
    <r>
      <rPr>
        <b/>
        <sz val="11"/>
        <rFont val="Arial"/>
        <family val="2"/>
      </rPr>
      <t>4 conditions cumulées minimum :</t>
    </r>
    <r>
      <rPr>
        <sz val="11"/>
        <rFont val="Arial"/>
        <family val="2"/>
      </rPr>
      <t xml:space="preserve">
</t>
    </r>
    <r>
      <rPr>
        <b/>
        <sz val="11"/>
        <rFont val="Arial"/>
        <family val="2"/>
      </rPr>
      <t>a)</t>
    </r>
    <r>
      <rPr>
        <sz val="11"/>
        <rFont val="Arial"/>
        <family val="2"/>
      </rPr>
      <t xml:space="preserve"> le SI est intégré sur tout le périmètre du processus ou de la structure (existence d'un progiciel de gestion intégré (PGI) ou interfaçage automatique entre les différentes applications intervenant sur le processus : aucune ressaisie manuelle n'est nécessaire,
</t>
    </r>
    <r>
      <rPr>
        <b/>
        <sz val="11"/>
        <rFont val="Arial"/>
        <family val="2"/>
      </rPr>
      <t xml:space="preserve">b) </t>
    </r>
    <r>
      <rPr>
        <sz val="11"/>
        <rFont val="Arial"/>
        <family val="2"/>
      </rPr>
      <t xml:space="preserve">le SI est évolutif,
</t>
    </r>
    <r>
      <rPr>
        <b/>
        <sz val="11"/>
        <rFont val="Arial"/>
        <family val="2"/>
      </rPr>
      <t xml:space="preserve">c) </t>
    </r>
    <r>
      <rPr>
        <sz val="11"/>
        <rFont val="Arial"/>
        <family val="2"/>
      </rPr>
      <t xml:space="preserve">les interfaces automatiques entre applications sont sécurisées : contrôle systématique, manuel ou automatisé, de la correcte intégration des données de l'application remettante dans l'application destinataire,
</t>
    </r>
    <r>
      <rPr>
        <b/>
        <sz val="11"/>
        <rFont val="Arial"/>
        <family val="2"/>
      </rPr>
      <t xml:space="preserve">d) </t>
    </r>
    <r>
      <rPr>
        <sz val="11"/>
        <rFont val="Arial"/>
        <family val="2"/>
      </rPr>
      <t xml:space="preserve">les interfaces automatiques entre les applications remettantes et le système d'information financière fonctionnent en mode « compte-rendu d'événement » (CRE).
</t>
    </r>
    <r>
      <rPr>
        <i/>
        <sz val="11"/>
        <rFont val="Arial"/>
        <family val="2"/>
      </rPr>
      <t xml:space="preserve">Cela désigne la transmission, par une application remettante, d'événements de gestion (plutôt que d'écritures comptables) à l'application de tenue de la comptabilité générale, celle-ci traduisant automatiquement ces événements de gestion en écritures comptables sans écritures manuelles. Chaque événement de gestion traduit une écriture comptable spécifique. </t>
    </r>
  </si>
  <si>
    <r>
      <rPr>
        <b/>
        <sz val="11"/>
        <rFont val="Arial"/>
        <family val="2"/>
      </rPr>
      <t>3 conditions cumulées minimum :</t>
    </r>
    <r>
      <rPr>
        <sz val="11"/>
        <rFont val="Arial"/>
        <family val="2"/>
      </rPr>
      <t xml:space="preserve">
</t>
    </r>
    <r>
      <rPr>
        <b/>
        <sz val="11"/>
        <rFont val="Arial"/>
        <family val="2"/>
      </rPr>
      <t>a)</t>
    </r>
    <r>
      <rPr>
        <sz val="11"/>
        <rFont val="Arial"/>
        <family val="2"/>
      </rPr>
      <t xml:space="preserve"> le SI est partiellement intégré : une rupture de la chaîne applicative (pas d'interface automatique) demeure dans le processus et peut créer des distorsions entre l'application remettante et le système d'information financière,
</t>
    </r>
    <r>
      <rPr>
        <b/>
        <sz val="11"/>
        <rFont val="Arial"/>
        <family val="2"/>
      </rPr>
      <t xml:space="preserve">b) </t>
    </r>
    <r>
      <rPr>
        <sz val="11"/>
        <rFont val="Arial"/>
        <family val="2"/>
      </rPr>
      <t xml:space="preserve">le SI est évolutif,
</t>
    </r>
    <r>
      <rPr>
        <b/>
        <sz val="11"/>
        <rFont val="Arial"/>
        <family val="2"/>
      </rPr>
      <t xml:space="preserve">c) </t>
    </r>
    <r>
      <rPr>
        <sz val="11"/>
        <rFont val="Arial"/>
        <family val="2"/>
      </rPr>
      <t xml:space="preserve">les interfaces automatiques entre applications existent mais ne sont pas systématiquement sécurisées par un contrôle.
</t>
    </r>
    <r>
      <rPr>
        <b/>
        <u/>
        <sz val="11"/>
        <color theme="9" tint="-0.499984740745262"/>
        <rFont val="Arial"/>
        <family val="2"/>
      </rPr>
      <t>Actions à mener pour passer au palier supérieur</t>
    </r>
    <r>
      <rPr>
        <b/>
        <sz val="11"/>
        <color theme="9" tint="-0.499984740745262"/>
        <rFont val="Arial"/>
        <family val="2"/>
      </rPr>
      <t xml:space="preserve"> :</t>
    </r>
    <r>
      <rPr>
        <sz val="11"/>
        <rFont val="Arial"/>
        <family val="2"/>
      </rPr>
      <t xml:space="preserve">
</t>
    </r>
    <r>
      <rPr>
        <b/>
        <sz val="11"/>
        <rFont val="Arial"/>
        <family val="2"/>
      </rPr>
      <t>1-</t>
    </r>
    <r>
      <rPr>
        <sz val="11"/>
        <rFont val="Arial"/>
        <family val="2"/>
      </rPr>
      <t xml:space="preserve"> Mise à jour du SI pour que celui-ci soit intégré en totalité sur tout le périmètre du processus ou de la structure.
</t>
    </r>
    <r>
      <rPr>
        <b/>
        <sz val="11"/>
        <rFont val="Arial"/>
        <family val="2"/>
      </rPr>
      <t xml:space="preserve">2- </t>
    </r>
    <r>
      <rPr>
        <sz val="11"/>
        <rFont val="Arial"/>
        <family val="2"/>
      </rPr>
      <t xml:space="preserve">Sécuriser les interfaces automatiques par l'ajout de contrôles systématiques de la correcte intégration des données entre l'application remettante et l'application qui reçoit ces données.
</t>
    </r>
    <r>
      <rPr>
        <b/>
        <sz val="11"/>
        <rFont val="Arial"/>
        <family val="2"/>
      </rPr>
      <t xml:space="preserve">3- </t>
    </r>
    <r>
      <rPr>
        <sz val="11"/>
        <rFont val="Arial"/>
        <family val="2"/>
      </rPr>
      <t>Mise en place d'un fonctionnement en mode « compte-rendu d’événement » (CRE).</t>
    </r>
  </si>
  <si>
    <r>
      <rPr>
        <b/>
        <sz val="11"/>
        <rFont val="Arial"/>
        <family val="2"/>
      </rPr>
      <t>2 conditions cumulées minimum :</t>
    </r>
    <r>
      <rPr>
        <sz val="11"/>
        <rFont val="Arial"/>
        <family val="2"/>
      </rPr>
      <t xml:space="preserve">
</t>
    </r>
    <r>
      <rPr>
        <b/>
        <sz val="11"/>
        <rFont val="Arial"/>
        <family val="2"/>
      </rPr>
      <t>a)</t>
    </r>
    <r>
      <rPr>
        <sz val="11"/>
        <rFont val="Arial"/>
        <family val="2"/>
      </rPr>
      <t xml:space="preserve"> un SI existe et couvre l'ensemble du processus, mais il n'est pas intégré : il se compose d'applications éparses, non connectées entre elles (absence d'interface automatique),
</t>
    </r>
    <r>
      <rPr>
        <b/>
        <sz val="11"/>
        <rFont val="Arial"/>
        <family val="2"/>
      </rPr>
      <t>b)</t>
    </r>
    <r>
      <rPr>
        <sz val="11"/>
        <rFont val="Arial"/>
        <family val="2"/>
      </rPr>
      <t xml:space="preserve"> le SI est difficilement évolutif.
</t>
    </r>
    <r>
      <rPr>
        <b/>
        <sz val="11"/>
        <color rgb="FF00B050"/>
        <rFont val="Arial"/>
        <family val="2"/>
      </rPr>
      <t xml:space="preserve">
</t>
    </r>
    <r>
      <rPr>
        <b/>
        <u/>
        <sz val="11"/>
        <color rgb="FF00B050"/>
        <rFont val="Arial"/>
        <family val="2"/>
      </rPr>
      <t>Actions à mener pour passer au palier supérieur</t>
    </r>
    <r>
      <rPr>
        <b/>
        <sz val="11"/>
        <color rgb="FF00B050"/>
        <rFont val="Arial"/>
        <family val="2"/>
      </rPr>
      <t xml:space="preserve"> :</t>
    </r>
    <r>
      <rPr>
        <sz val="11"/>
        <rFont val="Arial"/>
        <family val="2"/>
      </rPr>
      <t xml:space="preserve">
</t>
    </r>
    <r>
      <rPr>
        <b/>
        <sz val="11"/>
        <rFont val="Arial"/>
        <family val="2"/>
      </rPr>
      <t xml:space="preserve">1- </t>
    </r>
    <r>
      <rPr>
        <sz val="11"/>
        <rFont val="Arial"/>
        <family val="2"/>
      </rPr>
      <t xml:space="preserve">Mise en œuvre d'interfaces automatiques entre les applications remettantes et le SI, se focaliser en premier sur les applications à enjeux. 
</t>
    </r>
    <r>
      <rPr>
        <b/>
        <sz val="11"/>
        <rFont val="Arial"/>
        <family val="2"/>
      </rPr>
      <t>2-</t>
    </r>
    <r>
      <rPr>
        <sz val="11"/>
        <rFont val="Arial"/>
        <family val="2"/>
      </rPr>
      <t xml:space="preserve"> Permettre au SI de devenir pleinement évolutif.</t>
    </r>
  </si>
  <si>
    <r>
      <rPr>
        <b/>
        <sz val="12"/>
        <color rgb="FFFF0000"/>
        <rFont val="Arial"/>
        <family val="2"/>
      </rPr>
      <t xml:space="preserve">Mise en place d'accès différenciés au système d'information </t>
    </r>
    <r>
      <rPr>
        <b/>
        <sz val="12"/>
        <rFont val="Arial"/>
        <family val="2"/>
      </rPr>
      <t xml:space="preserve">
1-</t>
    </r>
    <r>
      <rPr>
        <sz val="12"/>
        <rFont val="Arial"/>
        <family val="2"/>
      </rPr>
      <t xml:space="preserve"> Autoriser uniquement un service spécialisé  à délivrer les habilitations individuelles permettant l'accès au SI.
</t>
    </r>
    <r>
      <rPr>
        <b/>
        <sz val="12"/>
        <rFont val="Arial"/>
        <family val="2"/>
      </rPr>
      <t>2-</t>
    </r>
    <r>
      <rPr>
        <sz val="12"/>
        <rFont val="Arial"/>
        <family val="2"/>
      </rPr>
      <t xml:space="preserve"> Définir des profils différenciés et limiter les opérations possibles à chacun d'entre eux (attribution en fonction de l'OFN).</t>
    </r>
  </si>
  <si>
    <r>
      <rPr>
        <b/>
        <sz val="11"/>
        <rFont val="Arial"/>
        <family val="2"/>
      </rPr>
      <t>3 conditions cumulées minimum :</t>
    </r>
    <r>
      <rPr>
        <sz val="11"/>
        <rFont val="Arial"/>
        <family val="2"/>
      </rPr>
      <t xml:space="preserve">
</t>
    </r>
    <r>
      <rPr>
        <b/>
        <sz val="11"/>
        <rFont val="Arial"/>
        <family val="2"/>
      </rPr>
      <t>a)</t>
    </r>
    <r>
      <rPr>
        <sz val="11"/>
        <rFont val="Arial"/>
        <family val="2"/>
      </rPr>
      <t xml:space="preserve"> l'accès au SI n'est possible qu'avec une habilitation individuelle,
</t>
    </r>
    <r>
      <rPr>
        <b/>
        <sz val="11"/>
        <rFont val="Arial"/>
        <family val="2"/>
      </rPr>
      <t xml:space="preserve">b) </t>
    </r>
    <r>
      <rPr>
        <sz val="11"/>
        <rFont val="Arial"/>
        <family val="2"/>
      </rPr>
      <t xml:space="preserve">un dispositif centralisé d'habilitations individuelles est mis en place (en dehors du service auquel appartient l'agent) ; le service de l'agent fait une demande d'accès en justifiant celle-ci (tâches, rôles de l'agent, etc.) au service qui centralise les octrois d'habilitations,
</t>
    </r>
    <r>
      <rPr>
        <b/>
        <sz val="11"/>
        <rFont val="Arial"/>
        <family val="2"/>
      </rPr>
      <t xml:space="preserve">c) </t>
    </r>
    <r>
      <rPr>
        <sz val="11"/>
        <rFont val="Arial"/>
        <family val="2"/>
      </rPr>
      <t>différents profils informatiques organisent un accès différencié aux données et transactions portées par le SI, en fonction des tâches attribuées à chacun ; ils sont définis finement, par type de données et par transaction.</t>
    </r>
  </si>
  <si>
    <r>
      <rPr>
        <b/>
        <sz val="11"/>
        <rFont val="Arial"/>
        <family val="2"/>
      </rPr>
      <t>3 conditions cumulées minimum :</t>
    </r>
    <r>
      <rPr>
        <sz val="11"/>
        <rFont val="Arial"/>
        <family val="2"/>
      </rPr>
      <t xml:space="preserve">
</t>
    </r>
    <r>
      <rPr>
        <b/>
        <sz val="11"/>
        <rFont val="Arial"/>
        <family val="2"/>
      </rPr>
      <t>a)</t>
    </r>
    <r>
      <rPr>
        <sz val="11"/>
        <rFont val="Arial"/>
        <family val="2"/>
      </rPr>
      <t xml:space="preserve"> l'accès au SI n'est possible qu'avec une habilitation individuelle,
</t>
    </r>
    <r>
      <rPr>
        <b/>
        <sz val="11"/>
        <rFont val="Arial"/>
        <family val="2"/>
      </rPr>
      <t xml:space="preserve">b) </t>
    </r>
    <r>
      <rPr>
        <sz val="11"/>
        <rFont val="Arial"/>
        <family val="2"/>
      </rPr>
      <t xml:space="preserve">un dispositif centralisé d'habilitations individuelles est mis en place (en dehors du service auquel appartient l'agent) ; le service de l'agent fait une demande d'accès en justifiant celle-ci (tâches, rôles de l'agent, etc.) au service qui centralise les octrois d'habilitations,
</t>
    </r>
    <r>
      <rPr>
        <b/>
        <sz val="11"/>
        <rFont val="Arial"/>
        <family val="2"/>
      </rPr>
      <t>c)</t>
    </r>
    <r>
      <rPr>
        <sz val="11"/>
        <rFont val="Arial"/>
        <family val="2"/>
      </rPr>
      <t xml:space="preserve"> différents profils informatiques organisent un accès différencié aux données et transactions portées par le SI, en fonction des tâches attribuées à chacun ; ils sont toutefois définis de manière large.
</t>
    </r>
    <r>
      <rPr>
        <b/>
        <u/>
        <sz val="11"/>
        <color theme="9" tint="-0.499984740745262"/>
        <rFont val="Arial"/>
        <family val="2"/>
      </rPr>
      <t>Action à mener pour passer au palier supérieur</t>
    </r>
    <r>
      <rPr>
        <b/>
        <sz val="11"/>
        <color theme="9" tint="-0.499984740745262"/>
        <rFont val="Arial"/>
        <family val="2"/>
      </rPr>
      <t xml:space="preserve"> : </t>
    </r>
    <r>
      <rPr>
        <sz val="11"/>
        <rFont val="Arial"/>
        <family val="2"/>
      </rPr>
      <t xml:space="preserve">
</t>
    </r>
    <r>
      <rPr>
        <b/>
        <sz val="11"/>
        <rFont val="Arial"/>
        <family val="2"/>
      </rPr>
      <t>1-</t>
    </r>
    <r>
      <rPr>
        <sz val="11"/>
        <rFont val="Arial"/>
        <family val="2"/>
      </rPr>
      <t xml:space="preserve"> Définir finement les profils informatiques qui ont accès au SI par type de données et par transaction.</t>
    </r>
  </si>
  <si>
    <r>
      <rPr>
        <b/>
        <sz val="11"/>
        <rFont val="Arial"/>
        <family val="2"/>
      </rPr>
      <t>2 conditions cumulées minimum :</t>
    </r>
    <r>
      <rPr>
        <sz val="11"/>
        <rFont val="Arial"/>
        <family val="2"/>
      </rPr>
      <t xml:space="preserve">
</t>
    </r>
    <r>
      <rPr>
        <b/>
        <sz val="11"/>
        <rFont val="Arial"/>
        <family val="2"/>
      </rPr>
      <t>a)</t>
    </r>
    <r>
      <rPr>
        <sz val="11"/>
        <rFont val="Arial"/>
        <family val="2"/>
      </rPr>
      <t xml:space="preserve"> l'accès au SI est techniquement conditionné à l'obtention préalable d'habilitations individuelles, mais celles-ci sont gérées de manière décentralisée (octroi au sein du service auquel appartient l'agent),
</t>
    </r>
    <r>
      <rPr>
        <b/>
        <sz val="11"/>
        <rFont val="Arial"/>
        <family val="2"/>
      </rPr>
      <t xml:space="preserve">b) </t>
    </r>
    <r>
      <rPr>
        <sz val="11"/>
        <rFont val="Arial"/>
        <family val="2"/>
      </rPr>
      <t xml:space="preserve">le SI ne permet pas de différencier les accès par différents profils d'utilisateurs.
</t>
    </r>
    <r>
      <rPr>
        <b/>
        <u/>
        <sz val="11"/>
        <color rgb="FF92D050"/>
        <rFont val="Arial"/>
        <family val="2"/>
      </rPr>
      <t xml:space="preserve">
</t>
    </r>
    <r>
      <rPr>
        <b/>
        <u/>
        <sz val="11"/>
        <color rgb="FF00B050"/>
        <rFont val="Arial"/>
        <family val="2"/>
      </rPr>
      <t>Actions à mener pour passer au palier supérieur</t>
    </r>
    <r>
      <rPr>
        <b/>
        <sz val="11"/>
        <color rgb="FF00B050"/>
        <rFont val="Arial"/>
        <family val="2"/>
      </rPr>
      <t xml:space="preserve"> : </t>
    </r>
    <r>
      <rPr>
        <sz val="11"/>
        <rFont val="Arial"/>
        <family val="2"/>
      </rPr>
      <t xml:space="preserve">
</t>
    </r>
    <r>
      <rPr>
        <b/>
        <sz val="11"/>
        <rFont val="Arial"/>
        <family val="2"/>
      </rPr>
      <t>1-</t>
    </r>
    <r>
      <rPr>
        <sz val="11"/>
        <rFont val="Arial"/>
        <family val="2"/>
      </rPr>
      <t xml:space="preserve"> Mise en place d'un dispositif centralisé d'habilitations en dehors du service de l'agent.
</t>
    </r>
    <r>
      <rPr>
        <b/>
        <sz val="11"/>
        <rFont val="Arial"/>
        <family val="2"/>
      </rPr>
      <t xml:space="preserve">2- </t>
    </r>
    <r>
      <rPr>
        <sz val="11"/>
        <rFont val="Arial"/>
        <family val="2"/>
      </rPr>
      <t>Définir différents profils informatiques/utilisateurs pour permettre un accès différencié en fonction des tâches et du positionnement hiérarchique de l'agent (saisie ou validation par exemple).</t>
    </r>
  </si>
  <si>
    <r>
      <rPr>
        <b/>
        <sz val="12"/>
        <color rgb="FFFF0000"/>
        <rFont val="Arial"/>
        <family val="2"/>
      </rPr>
      <t>Embarquement de contrôles dans le système d'information</t>
    </r>
    <r>
      <rPr>
        <b/>
        <sz val="12"/>
        <rFont val="Arial"/>
        <family val="2"/>
      </rPr>
      <t xml:space="preserve">
1-</t>
    </r>
    <r>
      <rPr>
        <sz val="12"/>
        <rFont val="Arial"/>
        <family val="2"/>
      </rPr>
      <t xml:space="preserve"> Permettre aux agents de constater une erreur dans les données intégrées à travers des alertes non bloquantes et des contrôles bloquants à travers des contrôles automatisés au sein du SI.
</t>
    </r>
    <r>
      <rPr>
        <b/>
        <sz val="12"/>
        <rFont val="Arial"/>
        <family val="2"/>
      </rPr>
      <t>2-</t>
    </r>
    <r>
      <rPr>
        <sz val="12"/>
        <rFont val="Arial"/>
        <family val="2"/>
      </rPr>
      <t xml:space="preserve"> Permettre au SI d'extraire des données sous forme de restitutions pour la réalisation de contrôles supplémentaires manuels.</t>
    </r>
  </si>
  <si>
    <r>
      <rPr>
        <b/>
        <sz val="11"/>
        <rFont val="Arial"/>
        <family val="2"/>
      </rPr>
      <t>2 conditions cumulées minimum :</t>
    </r>
    <r>
      <rPr>
        <sz val="11"/>
        <rFont val="Arial"/>
        <family val="2"/>
      </rPr>
      <t xml:space="preserve">
</t>
    </r>
    <r>
      <rPr>
        <b/>
        <sz val="11"/>
        <rFont val="Arial"/>
        <family val="2"/>
      </rPr>
      <t>a)</t>
    </r>
    <r>
      <rPr>
        <sz val="11"/>
        <rFont val="Arial"/>
        <family val="2"/>
      </rPr>
      <t xml:space="preserve"> le SI embarque des contrôles automatisés, sous forme de contrôles bloquants et d'alertes non bloquantes,
</t>
    </r>
    <r>
      <rPr>
        <b/>
        <sz val="11"/>
        <rFont val="Arial"/>
        <family val="2"/>
      </rPr>
      <t xml:space="preserve">b) </t>
    </r>
    <r>
      <rPr>
        <sz val="11"/>
        <rFont val="Arial"/>
        <family val="2"/>
      </rPr>
      <t>des restitutions peuvent être extraites du SI pour servir de support à la réalisation de contrôles manuels.</t>
    </r>
  </si>
  <si>
    <r>
      <rPr>
        <b/>
        <sz val="11"/>
        <color rgb="FF000000"/>
        <rFont val="Arial"/>
        <family val="2"/>
      </rPr>
      <t>2 conditions cumulées minimum :</t>
    </r>
    <r>
      <rPr>
        <sz val="11"/>
        <color rgb="FF000000"/>
        <rFont val="Arial"/>
        <family val="2"/>
      </rPr>
      <t xml:space="preserve">
</t>
    </r>
    <r>
      <rPr>
        <b/>
        <sz val="11"/>
        <color rgb="FF000000"/>
        <rFont val="Arial"/>
        <family val="2"/>
      </rPr>
      <t>a)</t>
    </r>
    <r>
      <rPr>
        <sz val="11"/>
        <color rgb="FF000000"/>
        <rFont val="Arial"/>
        <family val="2"/>
      </rPr>
      <t xml:space="preserve"> le SI embarque des contrôles automatisés, sans contrôles bloquants ou alertes non bloquantes,
</t>
    </r>
    <r>
      <rPr>
        <b/>
        <sz val="11"/>
        <color rgb="FF000000"/>
        <rFont val="Arial"/>
        <family val="2"/>
      </rPr>
      <t xml:space="preserve">b) </t>
    </r>
    <r>
      <rPr>
        <sz val="11"/>
        <color rgb="FF000000"/>
        <rFont val="Arial"/>
        <family val="2"/>
      </rPr>
      <t xml:space="preserve">des restitutions peuvent être extraites du SI pour servir de support à la réalisation de contrôles manuels.
</t>
    </r>
    <r>
      <rPr>
        <b/>
        <u/>
        <sz val="11"/>
        <color theme="9" tint="-0.499984740745262"/>
        <rFont val="Arial"/>
        <family val="2"/>
      </rPr>
      <t>Action à mener pour passer au palier supérieur</t>
    </r>
    <r>
      <rPr>
        <b/>
        <sz val="11"/>
        <color theme="9" tint="-0.499984740745262"/>
        <rFont val="Arial"/>
        <family val="2"/>
      </rPr>
      <t xml:space="preserve"> :</t>
    </r>
    <r>
      <rPr>
        <sz val="11"/>
        <color rgb="FF000000"/>
        <rFont val="Arial"/>
        <family val="2"/>
      </rPr>
      <t xml:space="preserve">
</t>
    </r>
    <r>
      <rPr>
        <b/>
        <sz val="11"/>
        <color rgb="FF000000"/>
        <rFont val="Arial"/>
        <family val="2"/>
      </rPr>
      <t>1-</t>
    </r>
    <r>
      <rPr>
        <sz val="11"/>
        <color rgb="FF000000"/>
        <rFont val="Arial"/>
        <family val="2"/>
      </rPr>
      <t xml:space="preserve"> Mise en place de contrôles bloquants ou d'alertes non bloquantes suite à contrôle automatisé.</t>
    </r>
  </si>
  <si>
    <r>
      <rPr>
        <b/>
        <sz val="11"/>
        <color rgb="FF000000"/>
        <rFont val="Arial"/>
        <family val="2"/>
      </rPr>
      <t>2 conditions cumulées minimum :</t>
    </r>
    <r>
      <rPr>
        <sz val="11"/>
        <color rgb="FF000000"/>
        <rFont val="Arial"/>
        <family val="2"/>
      </rPr>
      <t xml:space="preserve">
</t>
    </r>
    <r>
      <rPr>
        <b/>
        <sz val="11"/>
        <color rgb="FF000000"/>
        <rFont val="Arial"/>
        <family val="2"/>
      </rPr>
      <t>a)</t>
    </r>
    <r>
      <rPr>
        <sz val="11"/>
        <color rgb="FF000000"/>
        <rFont val="Arial"/>
        <family val="2"/>
      </rPr>
      <t xml:space="preserve"> des contrôles automatisés sont embarqués dans le SI, mais ils sont mal paramétrés (génération de nombreuses alertes infondées),
</t>
    </r>
    <r>
      <rPr>
        <b/>
        <sz val="11"/>
        <color rgb="FF000000"/>
        <rFont val="Arial"/>
        <family val="2"/>
      </rPr>
      <t xml:space="preserve">b) </t>
    </r>
    <r>
      <rPr>
        <sz val="11"/>
        <color rgb="FF000000"/>
        <rFont val="Arial"/>
        <family val="2"/>
      </rPr>
      <t xml:space="preserve">des supports de restitution de données extraites des applications existent, mais en nombre insuffisant ou mal conçus.
</t>
    </r>
    <r>
      <rPr>
        <b/>
        <u/>
        <sz val="11"/>
        <color rgb="FF00B050"/>
        <rFont val="Arial"/>
        <family val="2"/>
      </rPr>
      <t>Actions à mener pour passer au palier supérieur</t>
    </r>
    <r>
      <rPr>
        <b/>
        <sz val="11"/>
        <color rgb="FF00B050"/>
        <rFont val="Arial"/>
        <family val="2"/>
      </rPr>
      <t xml:space="preserve"> :</t>
    </r>
    <r>
      <rPr>
        <sz val="11"/>
        <color rgb="FF000000"/>
        <rFont val="Arial"/>
        <family val="2"/>
      </rPr>
      <t xml:space="preserve">
</t>
    </r>
    <r>
      <rPr>
        <b/>
        <sz val="11"/>
        <color rgb="FF000000"/>
        <rFont val="Arial"/>
        <family val="2"/>
      </rPr>
      <t>1-</t>
    </r>
    <r>
      <rPr>
        <sz val="11"/>
        <color rgb="FF000000"/>
        <rFont val="Arial"/>
        <family val="2"/>
      </rPr>
      <t xml:space="preserve"> Définir les éléments qui seront générateurs d'alertes justifiées dans le SI et les paramétrer dans l'outil.
</t>
    </r>
    <r>
      <rPr>
        <b/>
        <sz val="11"/>
        <color rgb="FF000000"/>
        <rFont val="Arial"/>
        <family val="2"/>
      </rPr>
      <t xml:space="preserve">2- </t>
    </r>
    <r>
      <rPr>
        <sz val="11"/>
        <color rgb="FF000000"/>
        <rFont val="Arial"/>
        <family val="2"/>
      </rPr>
      <t>Améliorer la performance des restitutions possibles à réaliser et / ou leur ergonomie.</t>
    </r>
  </si>
  <si>
    <r>
      <rPr>
        <b/>
        <sz val="12"/>
        <rFont val="Arial"/>
        <family val="2"/>
      </rPr>
      <t xml:space="preserve">Pourquoi est-ce important ? </t>
    </r>
    <r>
      <rPr>
        <sz val="12"/>
        <rFont val="Arial"/>
        <family val="2"/>
      </rPr>
      <t xml:space="preserve">
On entend par « documentation de la conception applicative » la description de l'ensemble des choix et méthodes en matière de développement, recettes, intégration, exploitation et maintenance.
 Les règles de gestion « métier » portées par l'application et les paramétrages doivent être tracées. Si des événements dits « de gestion » en provenance d'une application remettante se traduisent en écritures comptables dans le système d'information financière, les règles de traduction comptable doivent être clairement définies et documentées.
La « doctrine d'emploi » est un document qui spécifie clairement pour quelle(s) activité(s) utiliser une application, sans alternative possible. Celle-ci évite une utilisation erronée ou abusive d'une application. 
</t>
    </r>
    <r>
      <rPr>
        <b/>
        <sz val="12"/>
        <color rgb="FFFF0000"/>
        <rFont val="Arial"/>
        <family val="2"/>
      </rPr>
      <t xml:space="preserve">
</t>
    </r>
    <r>
      <rPr>
        <b/>
        <sz val="12"/>
        <rFont val="Arial"/>
        <family val="2"/>
      </rPr>
      <t xml:space="preserve">Quelle est la situation idéale à viser ?
</t>
    </r>
    <r>
      <rPr>
        <sz val="12"/>
        <rFont val="Arial"/>
        <family val="2"/>
      </rPr>
      <t>Afin que l'utilisation d'une application soit sécurisée au maximum, 3 conditions doivent être réunies. La documentation relative à la conception applicative doit être complète, classée en fonction des versions successives de l'application et archivée systématiquement de manière à être directement accessible. Une « cartographie du système d'information » doit alors décrire les interconnexions existantes entre les applications (interfaces).</t>
    </r>
    <r>
      <rPr>
        <sz val="12"/>
        <color rgb="FFFF0000"/>
        <rFont val="Arial"/>
        <family val="2"/>
      </rPr>
      <t xml:space="preserve">
</t>
    </r>
    <r>
      <rPr>
        <sz val="12"/>
        <rFont val="Arial"/>
        <family val="2"/>
      </rPr>
      <t xml:space="preserve">Une doctrine d'emploi est arrêtée pour chaque application puis largement diffusée aux agents. Grace à un contrôle périodique du respect de cette doctrine, il est alors facile de constater si les agents respectent les consignes en la matière. 
Enfin, des guides utilisateurs complets et actualisés en temps réel concernant chaque application sont rédigés et diffusés à tous les acteurs. </t>
    </r>
    <r>
      <rPr>
        <sz val="12"/>
        <color rgb="FFFF0000"/>
        <rFont val="Arial"/>
        <family val="2"/>
      </rPr>
      <t xml:space="preserve">
</t>
    </r>
  </si>
  <si>
    <r>
      <rPr>
        <b/>
        <sz val="11"/>
        <rFont val="Arial"/>
        <family val="2"/>
      </rPr>
      <t xml:space="preserve">2 conditions cumulées minimum : </t>
    </r>
    <r>
      <rPr>
        <sz val="11"/>
        <rFont val="Arial"/>
        <family val="2"/>
      </rPr>
      <t xml:space="preserve">
</t>
    </r>
    <r>
      <rPr>
        <b/>
        <sz val="11"/>
        <rFont val="Arial"/>
        <family val="2"/>
      </rPr>
      <t>a)</t>
    </r>
    <r>
      <rPr>
        <sz val="11"/>
        <rFont val="Arial"/>
        <family val="2"/>
      </rPr>
      <t xml:space="preserve"> la conception applicative est partiellement décrite dans des supports de documentation,
</t>
    </r>
    <r>
      <rPr>
        <b/>
        <sz val="11"/>
        <rFont val="Arial"/>
        <family val="2"/>
      </rPr>
      <t xml:space="preserve">b) </t>
    </r>
    <r>
      <rPr>
        <sz val="11"/>
        <rFont val="Arial"/>
        <family val="2"/>
      </rPr>
      <t xml:space="preserve">les modalités de classement et/ou d'archivage de ces supports sont laissés à la propre initiative des acteurs.
</t>
    </r>
    <r>
      <rPr>
        <b/>
        <u/>
        <sz val="11"/>
        <color rgb="FF00B050"/>
        <rFont val="Arial"/>
        <family val="2"/>
      </rPr>
      <t>Actions à mener pour passer au palier supérieur</t>
    </r>
    <r>
      <rPr>
        <b/>
        <sz val="11"/>
        <color rgb="FF00B050"/>
        <rFont val="Arial"/>
        <family val="2"/>
      </rPr>
      <t xml:space="preserve"> : </t>
    </r>
    <r>
      <rPr>
        <sz val="11"/>
        <rFont val="Arial"/>
        <family val="2"/>
      </rPr>
      <t xml:space="preserve">
</t>
    </r>
    <r>
      <rPr>
        <b/>
        <sz val="11"/>
        <rFont val="Arial"/>
        <family val="2"/>
      </rPr>
      <t xml:space="preserve">1- </t>
    </r>
    <r>
      <rPr>
        <sz val="11"/>
        <rFont val="Arial"/>
        <family val="2"/>
      </rPr>
      <t xml:space="preserve">Décrire en intégralité ce qui concerne la conception applicative.
</t>
    </r>
    <r>
      <rPr>
        <b/>
        <sz val="11"/>
        <rFont val="Arial"/>
        <family val="2"/>
      </rPr>
      <t xml:space="preserve">2- </t>
    </r>
    <r>
      <rPr>
        <sz val="11"/>
        <rFont val="Arial"/>
        <family val="2"/>
      </rPr>
      <t>Définir les modalités partagées de classement de la documentation et faire appliquer ces règles communes à tous les acteurs en commençant par les diffuser largement.</t>
    </r>
  </si>
  <si>
    <r>
      <rPr>
        <b/>
        <sz val="12"/>
        <color rgb="FFFF0000"/>
        <rFont val="Arial"/>
        <family val="2"/>
      </rPr>
      <t>Documentation de la conception applicative</t>
    </r>
    <r>
      <rPr>
        <b/>
        <sz val="12"/>
        <rFont val="Arial"/>
        <family val="2"/>
      </rPr>
      <t xml:space="preserve"> </t>
    </r>
    <r>
      <rPr>
        <sz val="12"/>
        <rFont val="Arial"/>
        <family val="2"/>
      </rPr>
      <t xml:space="preserve">
</t>
    </r>
    <r>
      <rPr>
        <b/>
        <sz val="12"/>
        <rFont val="Arial"/>
        <family val="2"/>
      </rPr>
      <t>1-</t>
    </r>
    <r>
      <rPr>
        <sz val="12"/>
        <rFont val="Arial"/>
        <family val="2"/>
      </rPr>
      <t xml:space="preserve"> Décrire la conception applicative dans son intégralité afin de connaître le fonctionnement global de l'application et des interfaces avec d'autres applications.
</t>
    </r>
    <r>
      <rPr>
        <b/>
        <sz val="12"/>
        <rFont val="Arial"/>
        <family val="2"/>
      </rPr>
      <t>2-</t>
    </r>
    <r>
      <rPr>
        <sz val="12"/>
        <rFont val="Arial"/>
        <family val="2"/>
      </rPr>
      <t xml:space="preserve"> Rendre accessible à tous la documentation classée et archivée selon des modalités uniques. Chaque acteur doit disposer du même niveau d'information.</t>
    </r>
  </si>
  <si>
    <r>
      <rPr>
        <b/>
        <sz val="12"/>
        <color rgb="FFFF0000"/>
        <rFont val="Arial"/>
        <family val="2"/>
      </rPr>
      <t>Encadrement de l'emploi des applications</t>
    </r>
    <r>
      <rPr>
        <sz val="12"/>
        <rFont val="Arial"/>
        <family val="2"/>
      </rPr>
      <t xml:space="preserve">
</t>
    </r>
    <r>
      <rPr>
        <b/>
        <sz val="12"/>
        <rFont val="Arial"/>
        <family val="2"/>
      </rPr>
      <t>1-</t>
    </r>
    <r>
      <rPr>
        <sz val="12"/>
        <rFont val="Arial"/>
        <family val="2"/>
      </rPr>
      <t xml:space="preserve"> Afin que l'application soit utilisée de la bonne manière par les agents, définir une doctrine d'emploi la plus complète possible et largement difusée.
</t>
    </r>
    <r>
      <rPr>
        <b/>
        <sz val="12"/>
        <rFont val="Arial"/>
        <family val="2"/>
      </rPr>
      <t>2-</t>
    </r>
    <r>
      <rPr>
        <sz val="12"/>
        <rFont val="Arial"/>
        <family val="2"/>
      </rPr>
      <t xml:space="preserve"> S'assurer du respect de cette doctrine par un contrôle périodique.</t>
    </r>
  </si>
  <si>
    <r>
      <rPr>
        <b/>
        <sz val="11"/>
        <rFont val="Arial"/>
        <family val="2"/>
      </rPr>
      <t>4 conditions cumulées minimum</t>
    </r>
    <r>
      <rPr>
        <sz val="11"/>
        <rFont val="Arial"/>
        <family val="2"/>
      </rPr>
      <t xml:space="preserve"> </t>
    </r>
    <r>
      <rPr>
        <b/>
        <sz val="11"/>
        <rFont val="Arial"/>
        <family val="2"/>
      </rPr>
      <t xml:space="preserve">: </t>
    </r>
    <r>
      <rPr>
        <sz val="11"/>
        <rFont val="Arial"/>
        <family val="2"/>
      </rPr>
      <t xml:space="preserve">
</t>
    </r>
    <r>
      <rPr>
        <b/>
        <sz val="11"/>
        <rFont val="Arial"/>
        <family val="2"/>
      </rPr>
      <t>a)</t>
    </r>
    <r>
      <rPr>
        <sz val="11"/>
        <rFont val="Arial"/>
        <family val="2"/>
      </rPr>
      <t xml:space="preserve"> la doctrine d'emploi est arrêtée pour chaque application,
</t>
    </r>
    <r>
      <rPr>
        <b/>
        <sz val="11"/>
        <rFont val="Arial"/>
        <family val="2"/>
      </rPr>
      <t xml:space="preserve">b) </t>
    </r>
    <r>
      <rPr>
        <sz val="11"/>
        <rFont val="Arial"/>
        <family val="2"/>
      </rPr>
      <t xml:space="preserve">elle est largement diffusée aux agents,
</t>
    </r>
    <r>
      <rPr>
        <b/>
        <sz val="11"/>
        <rFont val="Arial"/>
        <family val="2"/>
      </rPr>
      <t xml:space="preserve">c) </t>
    </r>
    <r>
      <rPr>
        <sz val="11"/>
        <rFont val="Arial"/>
        <family val="2"/>
      </rPr>
      <t xml:space="preserve">elle est respectée par les agents (pas de pratiques de contournement constatées),
</t>
    </r>
    <r>
      <rPr>
        <b/>
        <sz val="11"/>
        <rFont val="Arial"/>
        <family val="2"/>
      </rPr>
      <t>d)</t>
    </r>
    <r>
      <rPr>
        <sz val="11"/>
        <rFont val="Arial"/>
        <family val="2"/>
      </rPr>
      <t xml:space="preserve"> un contrôle périodique et suivi d'effets du respect de la doctrine d'emploi est mis en place.</t>
    </r>
  </si>
  <si>
    <r>
      <rPr>
        <b/>
        <sz val="11"/>
        <rFont val="Arial"/>
        <family val="2"/>
      </rPr>
      <t xml:space="preserve">2 conditions cumulées minimum : </t>
    </r>
    <r>
      <rPr>
        <sz val="11"/>
        <rFont val="Arial"/>
        <family val="2"/>
      </rPr>
      <t xml:space="preserve">
</t>
    </r>
    <r>
      <rPr>
        <b/>
        <sz val="11"/>
        <rFont val="Arial"/>
        <family val="2"/>
      </rPr>
      <t>a)</t>
    </r>
    <r>
      <rPr>
        <sz val="11"/>
        <rFont val="Arial"/>
        <family val="2"/>
      </rPr>
      <t xml:space="preserve"> la doctrine d'emploi est arrêtée pour chaque application ou</t>
    </r>
    <r>
      <rPr>
        <i/>
        <sz val="11"/>
        <rFont val="Arial"/>
        <family val="2"/>
      </rPr>
      <t xml:space="preserve"> a minima</t>
    </r>
    <r>
      <rPr>
        <sz val="11"/>
        <rFont val="Arial"/>
        <family val="2"/>
      </rPr>
      <t xml:space="preserve"> pour les applications à enjeux,
</t>
    </r>
    <r>
      <rPr>
        <b/>
        <sz val="11"/>
        <rFont val="Arial"/>
        <family val="2"/>
      </rPr>
      <t xml:space="preserve">b) </t>
    </r>
    <r>
      <rPr>
        <sz val="11"/>
        <rFont val="Arial"/>
        <family val="2"/>
      </rPr>
      <t xml:space="preserve">la doctrine d'emploi est diffusée aux agents mais pas suffisamment (problématique dans les canaux de diffusion),
[Ceci engendre alors un risque de pratiques de contournement comme l'utilisation d'une application pour une finalité autre que celle prévue initialement.]
</t>
    </r>
    <r>
      <rPr>
        <b/>
        <i/>
        <sz val="11"/>
        <rFont val="Arial"/>
        <family val="2"/>
      </rPr>
      <t>ou</t>
    </r>
    <r>
      <rPr>
        <sz val="11"/>
        <rFont val="Arial"/>
        <family val="2"/>
      </rPr>
      <t xml:space="preserve">
</t>
    </r>
    <r>
      <rPr>
        <b/>
        <sz val="11"/>
        <rFont val="Arial"/>
        <family val="2"/>
      </rPr>
      <t>b')</t>
    </r>
    <r>
      <rPr>
        <sz val="11"/>
        <rFont val="Arial"/>
        <family val="2"/>
      </rPr>
      <t xml:space="preserve"> un contrôle périodique du respect de la doctrine d'emploi est mis en place mais aucune conséquence n'est prévue en cas de constat de défaillance.
</t>
    </r>
    <r>
      <rPr>
        <sz val="11"/>
        <color theme="9" tint="-0.499984740745262"/>
        <rFont val="Arial"/>
        <family val="2"/>
      </rPr>
      <t xml:space="preserve">
</t>
    </r>
    <r>
      <rPr>
        <b/>
        <u/>
        <sz val="11"/>
        <color theme="9" tint="-0.499984740745262"/>
        <rFont val="Arial"/>
        <family val="2"/>
      </rPr>
      <t>Actions à mener pour passer au palier supérieur</t>
    </r>
    <r>
      <rPr>
        <b/>
        <sz val="11"/>
        <color theme="9" tint="-0.499984740745262"/>
        <rFont val="Arial"/>
        <family val="2"/>
      </rPr>
      <t xml:space="preserve"> : </t>
    </r>
    <r>
      <rPr>
        <sz val="11"/>
        <rFont val="Arial"/>
        <family val="2"/>
      </rPr>
      <t xml:space="preserve">
</t>
    </r>
    <r>
      <rPr>
        <b/>
        <sz val="11"/>
        <rFont val="Arial"/>
        <family val="2"/>
      </rPr>
      <t>1-</t>
    </r>
    <r>
      <rPr>
        <sz val="11"/>
        <rFont val="Arial"/>
        <family val="2"/>
      </rPr>
      <t xml:space="preserve"> Améliorer la diffusion aux agents (exemple : diffusion large sur un intranet accessible à tous, rappel par courriel tous les trimestres de la disponibilité de la documentation, etc.).
</t>
    </r>
    <r>
      <rPr>
        <b/>
        <sz val="11"/>
        <rFont val="Arial"/>
        <family val="2"/>
      </rPr>
      <t xml:space="preserve">2- </t>
    </r>
    <r>
      <rPr>
        <sz val="11"/>
        <rFont val="Arial"/>
        <family val="2"/>
      </rPr>
      <t xml:space="preserve">Instaurer un contrôle périodique du respect de la doctrine d'emploi pour vérifier que celle-ci est respectée. Si la doctrine n'est pas respectée, mettre en place par exemple des actions de rappel à l'ordre. </t>
    </r>
  </si>
  <si>
    <r>
      <rPr>
        <b/>
        <sz val="12"/>
        <color rgb="FFFF0000"/>
        <rFont val="Arial"/>
        <family val="2"/>
      </rPr>
      <t>Documentation de l'utilisation des applications</t>
    </r>
    <r>
      <rPr>
        <sz val="12"/>
        <rFont val="Arial"/>
        <family val="2"/>
      </rPr>
      <t xml:space="preserve"> 
</t>
    </r>
    <r>
      <rPr>
        <b/>
        <sz val="12"/>
        <rFont val="Arial"/>
        <family val="2"/>
      </rPr>
      <t>1-</t>
    </r>
    <r>
      <rPr>
        <sz val="12"/>
        <rFont val="Arial"/>
        <family val="2"/>
      </rPr>
      <t xml:space="preserve"> Créer les guides utilisateurs pour toutes les applications afin de permettre une fluidité dans l'exécution des opérations à traiter. 
</t>
    </r>
    <r>
      <rPr>
        <b/>
        <sz val="12"/>
        <rFont val="Arial"/>
        <family val="2"/>
      </rPr>
      <t xml:space="preserve">2- </t>
    </r>
    <r>
      <rPr>
        <sz val="12"/>
        <rFont val="Arial"/>
        <family val="2"/>
      </rPr>
      <t>Veiller à ce que les guides soient complets, à jour et diffusés à tous.</t>
    </r>
  </si>
  <si>
    <r>
      <rPr>
        <b/>
        <sz val="11"/>
        <rFont val="Arial"/>
        <family val="2"/>
      </rPr>
      <t xml:space="preserve">3 conditions cumulées minimum : </t>
    </r>
    <r>
      <rPr>
        <sz val="11"/>
        <rFont val="Arial"/>
        <family val="2"/>
      </rPr>
      <t xml:space="preserve">
</t>
    </r>
    <r>
      <rPr>
        <u/>
        <sz val="11"/>
        <rFont val="Arial"/>
        <family val="2"/>
      </rPr>
      <t>Concernant le guide utilisateur</t>
    </r>
    <r>
      <rPr>
        <sz val="11"/>
        <rFont val="Arial"/>
        <family val="2"/>
      </rPr>
      <t xml:space="preserve"> : 
</t>
    </r>
    <r>
      <rPr>
        <b/>
        <sz val="11"/>
        <rFont val="Arial"/>
        <family val="2"/>
      </rPr>
      <t>a)</t>
    </r>
    <r>
      <rPr>
        <sz val="11"/>
        <rFont val="Arial"/>
        <family val="2"/>
      </rPr>
      <t xml:space="preserve"> il est complet pour chaque application (décrivant les transactions réalisables dans l'application, les restitutions disponibles, les contrôles embarqués et comment interpréter leurs résultats),
</t>
    </r>
    <r>
      <rPr>
        <b/>
        <sz val="11"/>
        <rFont val="Arial"/>
        <family val="2"/>
      </rPr>
      <t xml:space="preserve">b) </t>
    </r>
    <r>
      <rPr>
        <sz val="11"/>
        <rFont val="Arial"/>
        <family val="2"/>
      </rPr>
      <t xml:space="preserve">il est actualisé pour chaque application,
</t>
    </r>
    <r>
      <rPr>
        <b/>
        <sz val="11"/>
        <rFont val="Arial"/>
        <family val="2"/>
      </rPr>
      <t>c)</t>
    </r>
    <r>
      <rPr>
        <sz val="11"/>
        <rFont val="Arial"/>
        <family val="2"/>
      </rPr>
      <t xml:space="preserve"> les utilisateurs sont informés en temps réel des évolutions de l'application.</t>
    </r>
  </si>
  <si>
    <r>
      <rPr>
        <b/>
        <sz val="11"/>
        <color rgb="FF000000"/>
        <rFont val="Arial"/>
        <family val="2"/>
      </rPr>
      <t>Des guides utilisateurs sont existants, mais :</t>
    </r>
    <r>
      <rPr>
        <sz val="11"/>
        <color rgb="FF000000"/>
        <rFont val="Arial"/>
        <family val="2"/>
      </rPr>
      <t xml:space="preserve">
</t>
    </r>
    <r>
      <rPr>
        <b/>
        <sz val="11"/>
        <color rgb="FF000000"/>
        <rFont val="Arial"/>
        <family val="2"/>
      </rPr>
      <t>a)</t>
    </r>
    <r>
      <rPr>
        <sz val="11"/>
        <color rgb="FF000000"/>
        <rFont val="Arial"/>
        <family val="2"/>
      </rPr>
      <t xml:space="preserve"> pas pour toutes les applications,
</t>
    </r>
    <r>
      <rPr>
        <b/>
        <i/>
        <sz val="11"/>
        <color rgb="FF000000"/>
        <rFont val="Arial"/>
        <family val="2"/>
      </rPr>
      <t>ou</t>
    </r>
    <r>
      <rPr>
        <sz val="11"/>
        <color rgb="FF000000"/>
        <rFont val="Arial"/>
        <family val="2"/>
      </rPr>
      <t xml:space="preserve"> 
</t>
    </r>
    <r>
      <rPr>
        <b/>
        <sz val="11"/>
        <color rgb="FF000000"/>
        <rFont val="Arial"/>
        <family val="2"/>
      </rPr>
      <t>b)</t>
    </r>
    <r>
      <rPr>
        <sz val="11"/>
        <color rgb="FF000000"/>
        <rFont val="Arial"/>
        <family val="2"/>
      </rPr>
      <t xml:space="preserve"> ils sont incomplets,
</t>
    </r>
    <r>
      <rPr>
        <b/>
        <i/>
        <sz val="11"/>
        <color rgb="FF000000"/>
        <rFont val="Arial"/>
        <family val="2"/>
      </rPr>
      <t>ou</t>
    </r>
    <r>
      <rPr>
        <b/>
        <sz val="11"/>
        <color rgb="FF000000"/>
        <rFont val="Arial"/>
        <family val="2"/>
      </rPr>
      <t xml:space="preserve"> 
c) </t>
    </r>
    <r>
      <rPr>
        <sz val="11"/>
        <color rgb="FF000000"/>
        <rFont val="Arial"/>
        <family val="2"/>
      </rPr>
      <t xml:space="preserve">ils sont obsolètes.
</t>
    </r>
    <r>
      <rPr>
        <b/>
        <u/>
        <sz val="11"/>
        <color rgb="FF00B050"/>
        <rFont val="Arial"/>
        <family val="2"/>
      </rPr>
      <t xml:space="preserve">
Actions à mener pour passer au palier supérieur</t>
    </r>
    <r>
      <rPr>
        <b/>
        <sz val="11"/>
        <color rgb="FF00B050"/>
        <rFont val="Arial"/>
        <family val="2"/>
      </rPr>
      <t xml:space="preserve"> : </t>
    </r>
    <r>
      <rPr>
        <sz val="11"/>
        <color rgb="FF000000"/>
        <rFont val="Arial"/>
        <family val="2"/>
      </rPr>
      <t xml:space="preserve">
</t>
    </r>
    <r>
      <rPr>
        <b/>
        <sz val="11"/>
        <color rgb="FF000000"/>
        <rFont val="Arial"/>
        <family val="2"/>
      </rPr>
      <t>1-</t>
    </r>
    <r>
      <rPr>
        <sz val="11"/>
        <color rgb="FF000000"/>
        <rFont val="Arial"/>
        <family val="2"/>
      </rPr>
      <t xml:space="preserve"> Réaliser des guides utilisateurs pour toutes les applications et compléter les guides existants pour qu'ils soient les plus exhaustifs possible.
</t>
    </r>
    <r>
      <rPr>
        <b/>
        <sz val="11"/>
        <color rgb="FF000000"/>
        <rFont val="Arial"/>
        <family val="2"/>
      </rPr>
      <t xml:space="preserve">2- </t>
    </r>
    <r>
      <rPr>
        <sz val="11"/>
        <color rgb="FF000000"/>
        <rFont val="Arial"/>
        <family val="2"/>
      </rPr>
      <t>Actualiser les guides utilisateurs suite aux évolutions.</t>
    </r>
  </si>
  <si>
    <r>
      <rPr>
        <b/>
        <sz val="12"/>
        <rFont val="Arial"/>
        <family val="2"/>
      </rPr>
      <t>Pourquoi est-ce important ?</t>
    </r>
    <r>
      <rPr>
        <sz val="12"/>
        <rFont val="Arial"/>
        <family val="2"/>
      </rPr>
      <t xml:space="preserve">
La structure de pilotage du SI doit assurer une concertation collégiale de manière à arbitrer de façon éclairée. 
La maîtrise d'ouvrage (MOA) doit démontrer une capacité à faire part de ses besoins et la maîtrise d’œuvre (MOE) à faire part de ses suggestions.
</t>
    </r>
    <r>
      <rPr>
        <b/>
        <sz val="12"/>
        <rFont val="Arial"/>
        <family val="2"/>
      </rPr>
      <t xml:space="preserve">Quelle est la situation idéale à viser ? 
</t>
    </r>
    <r>
      <rPr>
        <sz val="12"/>
        <rFont val="Arial"/>
        <family val="2"/>
      </rPr>
      <t>Une structure de coordination et/ou de décision pilote l'organisation du SI dans son ensemble, ce qui se traduit par la mise en place d'une MOA et d'une MOE.</t>
    </r>
  </si>
  <si>
    <r>
      <rPr>
        <b/>
        <sz val="12"/>
        <color rgb="FFFF0000"/>
        <rFont val="Arial"/>
        <family val="2"/>
      </rPr>
      <t>Organisation de la concertation sur le système d'information</t>
    </r>
    <r>
      <rPr>
        <sz val="12"/>
        <rFont val="Arial"/>
        <family val="2"/>
      </rPr>
      <t xml:space="preserve">
</t>
    </r>
    <r>
      <rPr>
        <b/>
        <sz val="12"/>
        <rFont val="Arial"/>
        <family val="2"/>
      </rPr>
      <t>1-</t>
    </r>
    <r>
      <rPr>
        <sz val="12"/>
        <rFont val="Arial"/>
        <family val="2"/>
      </rPr>
      <t xml:space="preserve"> Pour maintenir une organisation du SI commune, instaurer une instance/structure qui coordonne et/décide des évolutions, de la structuration, etc.
</t>
    </r>
    <r>
      <rPr>
        <b/>
        <sz val="12"/>
        <rFont val="Arial"/>
        <family val="2"/>
      </rPr>
      <t>2-</t>
    </r>
    <r>
      <rPr>
        <sz val="12"/>
        <rFont val="Arial"/>
        <family val="2"/>
      </rPr>
      <t xml:space="preserve"> Créer deux entités distinctes, pilotées par la structure de coordination, afin de faciliter la mise en œuvre du SI. La MOA se chargera de la conception (états des lieux, recensement des besoins, struture du SI nécessaire) et la MOE construira le SI en fonction de ce qui aura été étudié par la MOA.</t>
    </r>
  </si>
  <si>
    <r>
      <rPr>
        <b/>
        <sz val="12"/>
        <color rgb="FFFF0000"/>
        <rFont val="Arial"/>
        <family val="2"/>
      </rPr>
      <t>Sauvegarde et continuité du SI</t>
    </r>
    <r>
      <rPr>
        <sz val="12"/>
        <rFont val="Arial"/>
        <family val="2"/>
      </rPr>
      <t xml:space="preserve">
</t>
    </r>
    <r>
      <rPr>
        <i/>
        <sz val="12"/>
        <rFont val="Arial"/>
        <family val="2"/>
      </rPr>
      <t xml:space="preserve">La sauvegarde des données est formalisée dans un plan de continuité du SI qui couvre l'ensemble des applications à enjeux, ainsi que les réseaux locaux. Cela implique de : </t>
    </r>
    <r>
      <rPr>
        <sz val="12"/>
        <rFont val="Arial"/>
        <family val="2"/>
      </rPr>
      <t xml:space="preserve">
</t>
    </r>
    <r>
      <rPr>
        <b/>
        <sz val="12"/>
        <rFont val="Arial"/>
        <family val="2"/>
      </rPr>
      <t>1-</t>
    </r>
    <r>
      <rPr>
        <sz val="12"/>
        <rFont val="Arial"/>
        <family val="2"/>
      </rPr>
      <t xml:space="preserve"> Définir la périodicité de sauvegarde des données portées par le SI.
</t>
    </r>
    <r>
      <rPr>
        <b/>
        <sz val="12"/>
        <rFont val="Arial"/>
        <family val="2"/>
      </rPr>
      <t>2-</t>
    </r>
    <r>
      <rPr>
        <sz val="12"/>
        <rFont val="Arial"/>
        <family val="2"/>
      </rPr>
      <t xml:space="preserve"> Définir les modalités de récupération des données perdues.
</t>
    </r>
    <r>
      <rPr>
        <b/>
        <sz val="12"/>
        <rFont val="Arial"/>
        <family val="2"/>
      </rPr>
      <t xml:space="preserve">3- </t>
    </r>
    <r>
      <rPr>
        <sz val="12"/>
        <rFont val="Arial"/>
        <family val="2"/>
      </rPr>
      <t>Prévoir les procédures à mettre en œuvre en cas de défaillance du SI afin de permettre la reprise de l'exploitation dans les plus brefs délais ainsi que l'exécution, dans l'entre-temps, des tâches les plus urgentes.</t>
    </r>
  </si>
  <si>
    <r>
      <rPr>
        <b/>
        <sz val="12"/>
        <color rgb="FFFF0000"/>
        <rFont val="Arial"/>
        <family val="2"/>
      </rPr>
      <t>Existence d'une mission d'audit interne</t>
    </r>
    <r>
      <rPr>
        <sz val="12"/>
        <rFont val="Arial"/>
        <family val="2"/>
      </rPr>
      <t xml:space="preserve">
</t>
    </r>
    <r>
      <rPr>
        <i/>
        <sz val="12"/>
        <color rgb="FFFF0000"/>
        <rFont val="Arial"/>
        <family val="2"/>
      </rPr>
      <t>(lorsque la taille de l'entité le justifie)</t>
    </r>
    <r>
      <rPr>
        <i/>
        <sz val="8"/>
        <color rgb="FFC5000B"/>
        <rFont val="Arial"/>
        <family val="2"/>
      </rPr>
      <t xml:space="preserve">
</t>
    </r>
    <r>
      <rPr>
        <b/>
        <sz val="12"/>
        <rFont val="Arial"/>
        <family val="2"/>
      </rPr>
      <t>1-</t>
    </r>
    <r>
      <rPr>
        <sz val="12"/>
        <rFont val="Arial"/>
        <family val="2"/>
      </rPr>
      <t xml:space="preserve"> S'assurer que des missions d'audit interne régulières et planifiées évaluent l'efficacité du dispositif de maîtrise des risques mis en place.
</t>
    </r>
    <r>
      <rPr>
        <b/>
        <sz val="12"/>
        <rFont val="Arial"/>
        <family val="2"/>
      </rPr>
      <t>2-</t>
    </r>
    <r>
      <rPr>
        <sz val="12"/>
        <rFont val="Arial"/>
        <family val="2"/>
      </rPr>
      <t xml:space="preserve"> Exploiter au mieux les résultats d'audit afin d'en tirer des axes d'amélioration.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</si>
</sst>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8">
    <font>
      <sz val="10"/>
      <name val="Arial"/>
      <family val="2"/>
    </font>
    <font>
      <b/>
      <sz val="9"/>
      <color rgb="FFFFFFFF"/>
      <name val="Arial"/>
      <family val="2"/>
    </font>
    <font>
      <b/>
      <sz val="9"/>
      <name val="Arial"/>
      <family val="2"/>
    </font>
    <font>
      <b/>
      <sz val="9"/>
      <color rgb="FF000000"/>
      <name val="Arial"/>
      <family val="2"/>
    </font>
    <font>
      <sz val="10"/>
      <color rgb="FFFFFFFF"/>
      <name val="Mangal"/>
      <family val="2"/>
    </font>
    <font>
      <sz val="10"/>
      <color rgb="FFFFFFFF"/>
      <name val="Arial"/>
      <family val="2"/>
    </font>
    <font>
      <sz val="10"/>
      <color rgb="FFFFFFFF"/>
      <name val="Tahoma"/>
      <family val="2"/>
    </font>
    <font>
      <sz val="24"/>
      <color rgb="FFFFFFFF"/>
      <name val="Tahoma"/>
      <family val="2"/>
    </font>
    <font>
      <b/>
      <sz val="12"/>
      <name val="Arial"/>
      <family val="2"/>
    </font>
    <font>
      <sz val="9.5"/>
      <color rgb="FF000000"/>
      <name val="Arial"/>
      <family val="2"/>
    </font>
    <font>
      <b/>
      <sz val="9.5"/>
      <color rgb="FF004586"/>
      <name val="Arial"/>
      <family val="2"/>
    </font>
    <font>
      <i/>
      <sz val="9.5"/>
      <color rgb="FF000000"/>
      <name val="Arial"/>
      <family val="2"/>
    </font>
    <font>
      <sz val="9.5"/>
      <name val="Arial"/>
      <family val="2"/>
    </font>
    <font>
      <b/>
      <u/>
      <sz val="9.5"/>
      <color rgb="FF004586"/>
      <name val="Arial"/>
      <family val="2"/>
    </font>
    <font>
      <u/>
      <sz val="9.5"/>
      <name val="Arial"/>
      <family val="2"/>
    </font>
    <font>
      <b/>
      <sz val="9.5"/>
      <color rgb="FF000000"/>
      <name val="Arial"/>
      <family val="2"/>
    </font>
    <font>
      <i/>
      <sz val="9.5"/>
      <name val="Arial"/>
      <family val="2"/>
    </font>
    <font>
      <b/>
      <sz val="10"/>
      <name val="Arial"/>
      <family val="2"/>
    </font>
    <font>
      <b/>
      <sz val="10"/>
      <color rgb="FF000000"/>
      <name val="Arial"/>
      <family val="2"/>
    </font>
    <font>
      <sz val="9"/>
      <name val="Arial"/>
      <family val="2"/>
    </font>
    <font>
      <sz val="9"/>
      <color rgb="FF000000"/>
      <name val="Arial"/>
      <family val="2"/>
    </font>
    <font>
      <i/>
      <u/>
      <sz val="9"/>
      <color rgb="FF3333FF"/>
      <name val="Arial"/>
      <family val="2"/>
    </font>
    <font>
      <i/>
      <sz val="9"/>
      <color rgb="FF3333FF"/>
      <name val="Arial"/>
      <family val="2"/>
    </font>
    <font>
      <i/>
      <sz val="8"/>
      <color rgb="FFC5000B"/>
      <name val="Arial"/>
      <family val="2"/>
    </font>
    <font>
      <b/>
      <i/>
      <sz val="10"/>
      <name val="Arial"/>
      <family val="2"/>
    </font>
    <font>
      <b/>
      <sz val="12"/>
      <color theme="0"/>
      <name val="Arial"/>
      <family val="2"/>
    </font>
    <font>
      <b/>
      <sz val="10"/>
      <color theme="0"/>
      <name val="Arial"/>
      <family val="2"/>
    </font>
    <font>
      <i/>
      <sz val="8"/>
      <color rgb="FFC00000"/>
      <name val="Arial"/>
      <family val="2"/>
    </font>
    <font>
      <b/>
      <i/>
      <sz val="12"/>
      <name val="Arial"/>
      <family val="2"/>
    </font>
    <font>
      <i/>
      <sz val="12"/>
      <name val="Arial"/>
      <family val="2"/>
    </font>
    <font>
      <strike/>
      <sz val="9.5"/>
      <color rgb="FF000000"/>
      <name val="Arial"/>
      <family val="2"/>
    </font>
    <font>
      <b/>
      <sz val="9.5"/>
      <color theme="7" tint="0.59999389629810485"/>
      <name val="Arial"/>
      <family val="2"/>
    </font>
    <font>
      <b/>
      <sz val="9.5"/>
      <color theme="5"/>
      <name val="Arial"/>
      <family val="2"/>
    </font>
    <font>
      <b/>
      <sz val="9.5"/>
      <color theme="7" tint="-0.249977111117893"/>
      <name val="Arial"/>
      <family val="2"/>
    </font>
    <font>
      <b/>
      <sz val="9.5"/>
      <color theme="9" tint="-0.249977111117893"/>
      <name val="Arial"/>
      <family val="2"/>
    </font>
    <font>
      <b/>
      <i/>
      <sz val="9.5"/>
      <color rgb="FF000000"/>
      <name val="Arial"/>
      <family val="2"/>
    </font>
    <font>
      <sz val="12"/>
      <name val="Arial"/>
      <family val="2"/>
    </font>
    <font>
      <b/>
      <sz val="14"/>
      <name val="Arial"/>
      <family val="2"/>
    </font>
    <font>
      <u/>
      <sz val="10"/>
      <color rgb="FF3333FF"/>
      <name val="Arial"/>
      <family val="2"/>
    </font>
    <font>
      <sz val="10"/>
      <color rgb="FF3333FF"/>
      <name val="Arial"/>
      <family val="2"/>
    </font>
    <font>
      <u/>
      <sz val="12"/>
      <name val="Arial"/>
      <family val="2"/>
    </font>
    <font>
      <b/>
      <sz val="12"/>
      <color rgb="FFFF0000"/>
      <name val="Arial"/>
      <family val="2"/>
    </font>
    <font>
      <b/>
      <i/>
      <sz val="10"/>
      <color rgb="FF000000"/>
      <name val="Arial"/>
      <family val="2"/>
    </font>
    <font>
      <b/>
      <sz val="10"/>
      <color rgb="FFFFFFFF"/>
      <name val="Arial"/>
      <family val="2"/>
    </font>
    <font>
      <sz val="11"/>
      <name val="Arial"/>
      <family val="2"/>
    </font>
    <font>
      <b/>
      <sz val="11"/>
      <name val="Arial"/>
      <family val="2"/>
    </font>
    <font>
      <i/>
      <sz val="11"/>
      <name val="Arial"/>
      <family val="2"/>
    </font>
    <font>
      <b/>
      <u/>
      <sz val="11"/>
      <color theme="9" tint="-0.499984740745262"/>
      <name val="Arial"/>
      <family val="2"/>
    </font>
    <font>
      <b/>
      <sz val="11"/>
      <color theme="9" tint="-0.499984740745262"/>
      <name val="Arial"/>
      <family val="2"/>
    </font>
    <font>
      <b/>
      <u/>
      <sz val="11"/>
      <color rgb="FF00B050"/>
      <name val="Arial"/>
      <family val="2"/>
    </font>
    <font>
      <b/>
      <sz val="11"/>
      <color rgb="FF00B050"/>
      <name val="Arial"/>
      <family val="2"/>
    </font>
    <font>
      <b/>
      <sz val="11"/>
      <color rgb="FF92D050"/>
      <name val="Arial"/>
      <family val="2"/>
    </font>
    <font>
      <b/>
      <u/>
      <sz val="11"/>
      <color rgb="FFFFC000"/>
      <name val="Arial"/>
      <family val="2"/>
    </font>
    <font>
      <b/>
      <sz val="11"/>
      <color rgb="FFFFC000"/>
      <name val="Arial"/>
      <family val="2"/>
    </font>
    <font>
      <b/>
      <i/>
      <sz val="11"/>
      <name val="Arial"/>
      <family val="2"/>
    </font>
    <font>
      <sz val="11"/>
      <color rgb="FF000000"/>
      <name val="Arial"/>
      <family val="2"/>
    </font>
    <font>
      <b/>
      <sz val="11"/>
      <color rgb="FF000000"/>
      <name val="Arial"/>
      <family val="2"/>
    </font>
    <font>
      <u/>
      <sz val="11"/>
      <color rgb="FF00B050"/>
      <name val="Arial"/>
      <family val="2"/>
    </font>
    <font>
      <b/>
      <i/>
      <sz val="11"/>
      <color rgb="FF000000"/>
      <name val="Arial"/>
      <family val="2"/>
    </font>
    <font>
      <u/>
      <sz val="11"/>
      <color rgb="FF000000"/>
      <name val="Arial"/>
      <family val="2"/>
    </font>
    <font>
      <i/>
      <sz val="11"/>
      <color rgb="FF000000"/>
      <name val="Arial"/>
      <family val="2"/>
    </font>
    <font>
      <u/>
      <sz val="11"/>
      <name val="Arial"/>
      <family val="2"/>
    </font>
    <font>
      <sz val="11"/>
      <color rgb="FF00B050"/>
      <name val="Arial"/>
      <family val="2"/>
    </font>
    <font>
      <sz val="11"/>
      <color rgb="FFFF0000"/>
      <name val="Arial"/>
      <family val="2"/>
    </font>
    <font>
      <b/>
      <sz val="16"/>
      <name val="Arial"/>
      <family val="2"/>
    </font>
    <font>
      <u/>
      <sz val="9"/>
      <color rgb="FF3333FF"/>
      <name val="Arial"/>
      <family val="2"/>
    </font>
    <font>
      <sz val="9"/>
      <color rgb="FF3333FF"/>
      <name val="Arial"/>
      <family val="2"/>
    </font>
    <font>
      <sz val="11"/>
      <color rgb="FFFFC000"/>
      <name val="Arial"/>
      <family val="2"/>
    </font>
    <font>
      <b/>
      <u/>
      <sz val="11"/>
      <color theme="9" tint="-0.249977111117893"/>
      <name val="Arial"/>
      <family val="2"/>
    </font>
    <font>
      <b/>
      <sz val="11"/>
      <color theme="9" tint="-0.249977111117893"/>
      <name val="Arial"/>
      <family val="2"/>
    </font>
    <font>
      <u/>
      <sz val="11"/>
      <color theme="9" tint="-0.499984740745262"/>
      <name val="Arial"/>
      <family val="2"/>
    </font>
    <font>
      <sz val="12"/>
      <color rgb="FFFF0000"/>
      <name val="Arial"/>
      <family val="2"/>
    </font>
    <font>
      <b/>
      <u/>
      <sz val="9.5"/>
      <name val="Arial"/>
      <family val="2"/>
    </font>
    <font>
      <sz val="9.5"/>
      <color theme="4" tint="-0.249977111117893"/>
      <name val="Arial"/>
      <family val="2"/>
    </font>
    <font>
      <b/>
      <sz val="9.5"/>
      <color theme="4" tint="-0.249977111117893"/>
      <name val="Arial"/>
      <family val="2"/>
    </font>
    <font>
      <b/>
      <sz val="9.5"/>
      <color theme="0" tint="-0.499984740745262"/>
      <name val="Arial"/>
      <family val="2"/>
    </font>
    <font>
      <b/>
      <u/>
      <sz val="11"/>
      <name val="Arial"/>
      <family val="2"/>
    </font>
    <font>
      <u/>
      <sz val="11"/>
      <color theme="9" tint="-0.249977111117893"/>
      <name val="Arial"/>
      <family val="2"/>
    </font>
    <font>
      <sz val="11"/>
      <color rgb="FF92D050"/>
      <name val="Arial"/>
      <family val="2"/>
    </font>
    <font>
      <b/>
      <u/>
      <sz val="11"/>
      <color rgb="FF92D050"/>
      <name val="Arial"/>
      <family val="2"/>
    </font>
    <font>
      <sz val="11"/>
      <color rgb="FF000000"/>
      <name val="Arial"/>
      <family val="1"/>
    </font>
    <font>
      <b/>
      <u/>
      <sz val="11"/>
      <color rgb="FFFFC000"/>
      <name val="Arial"/>
      <family val="1"/>
    </font>
    <font>
      <b/>
      <sz val="11"/>
      <color rgb="FFFFC000"/>
      <name val="Arial"/>
      <family val="1"/>
    </font>
    <font>
      <b/>
      <u/>
      <sz val="11"/>
      <color rgb="FFFF0000"/>
      <name val="Arial"/>
      <family val="1"/>
    </font>
    <font>
      <sz val="11"/>
      <name val="Arial"/>
      <family val="1"/>
    </font>
    <font>
      <b/>
      <sz val="11"/>
      <name val="Arial"/>
      <family val="1"/>
    </font>
    <font>
      <b/>
      <u/>
      <sz val="11"/>
      <color rgb="FF000000"/>
      <name val="Arial"/>
      <family val="2"/>
    </font>
    <font>
      <sz val="12"/>
      <color rgb="FF000000"/>
      <name val="Arial"/>
      <family val="2"/>
    </font>
    <font>
      <b/>
      <sz val="12"/>
      <color rgb="FF000000"/>
      <name val="Arial"/>
      <family val="2"/>
    </font>
    <font>
      <sz val="11"/>
      <color theme="9" tint="-0.499984740745262"/>
      <name val="Arial"/>
      <family val="2"/>
    </font>
    <font>
      <b/>
      <sz val="9.5"/>
      <name val="Arial"/>
      <family val="2"/>
    </font>
    <font>
      <sz val="30"/>
      <name val="Arial"/>
      <family val="2"/>
    </font>
    <font>
      <b/>
      <sz val="9.5"/>
      <color theme="2" tint="-0.499984740745262"/>
      <name val="Arial"/>
      <family val="2"/>
    </font>
    <font>
      <b/>
      <sz val="20"/>
      <color theme="0"/>
      <name val="Arial"/>
      <family val="2"/>
    </font>
    <font>
      <b/>
      <u/>
      <sz val="9.5"/>
      <color rgb="FF000000"/>
      <name val="Arial"/>
      <family val="2"/>
    </font>
    <font>
      <b/>
      <u/>
      <sz val="15"/>
      <color rgb="FF000000"/>
      <name val="Arial"/>
      <family val="2"/>
    </font>
    <font>
      <sz val="15"/>
      <color rgb="FF000000"/>
      <name val="Arial"/>
      <family val="2"/>
    </font>
    <font>
      <b/>
      <sz val="9.5"/>
      <color rgb="FFC606AB"/>
      <name val="Arial"/>
      <family val="2"/>
    </font>
    <font>
      <b/>
      <sz val="9.5"/>
      <color rgb="FFFFC000"/>
      <name val="Arial"/>
      <family val="2"/>
    </font>
    <font>
      <sz val="9.5"/>
      <color rgb="FF99CC00"/>
      <name val="Arial"/>
      <family val="2"/>
    </font>
    <font>
      <b/>
      <sz val="9.5"/>
      <color rgb="FF99CC00"/>
      <name val="Arial"/>
      <family val="2"/>
    </font>
    <font>
      <sz val="9.5"/>
      <color theme="5" tint="-0.249977111117893"/>
      <name val="Arial"/>
      <family val="2"/>
    </font>
    <font>
      <b/>
      <sz val="9.5"/>
      <color theme="5" tint="-0.249977111117893"/>
      <name val="Arial"/>
      <family val="2"/>
    </font>
    <font>
      <sz val="9.5"/>
      <color rgb="FFF3A575"/>
      <name val="Arial"/>
      <family val="2"/>
    </font>
    <font>
      <b/>
      <sz val="9.5"/>
      <color rgb="FFFF0000"/>
      <name val="Arial"/>
      <family val="2"/>
    </font>
    <font>
      <b/>
      <sz val="15"/>
      <color theme="0"/>
      <name val="Arial"/>
      <family val="2"/>
    </font>
    <font>
      <b/>
      <sz val="9.5"/>
      <color theme="8" tint="-0.249977111117893"/>
      <name val="Arial"/>
      <family val="2"/>
    </font>
    <font>
      <b/>
      <sz val="24"/>
      <color rgb="FFFFFFFF"/>
      <name val="Tahoma"/>
      <family val="2"/>
    </font>
    <font>
      <i/>
      <u/>
      <sz val="9.5"/>
      <name val="Arial"/>
      <family val="2"/>
    </font>
    <font>
      <b/>
      <sz val="11"/>
      <color theme="1"/>
      <name val="Arial"/>
      <family val="2"/>
    </font>
    <font>
      <i/>
      <sz val="11"/>
      <color theme="1"/>
      <name val="Arial"/>
      <family val="2"/>
    </font>
    <font>
      <b/>
      <sz val="15"/>
      <color theme="1"/>
      <name val="Arial"/>
      <family val="2"/>
    </font>
    <font>
      <sz val="11"/>
      <name val="Wingdings"/>
      <charset val="2"/>
    </font>
    <font>
      <b/>
      <i/>
      <sz val="12"/>
      <color rgb="FFFF0000"/>
      <name val="Arial"/>
      <family val="2"/>
    </font>
    <font>
      <b/>
      <sz val="9.5"/>
      <color rgb="FF000000"/>
      <name val="Wingdings"/>
      <charset val="2"/>
    </font>
    <font>
      <i/>
      <sz val="12"/>
      <color rgb="FFC00000"/>
      <name val="Arial"/>
      <family val="2"/>
    </font>
    <font>
      <i/>
      <sz val="10"/>
      <color theme="6" tint="-0.249977111117893"/>
      <name val="Arial"/>
      <family val="2"/>
    </font>
    <font>
      <i/>
      <sz val="12"/>
      <color rgb="FFFF0000"/>
      <name val="Arial"/>
      <family val="2"/>
    </font>
  </fonts>
  <fills count="49">
    <fill>
      <patternFill patternType="none"/>
    </fill>
    <fill>
      <patternFill patternType="gray125"/>
    </fill>
    <fill>
      <patternFill patternType="solid">
        <fgColor rgb="FF336600"/>
        <bgColor rgb="FF333300"/>
      </patternFill>
    </fill>
    <fill>
      <patternFill patternType="solid">
        <fgColor rgb="FFAECF00"/>
        <bgColor rgb="FF99CC66"/>
      </patternFill>
    </fill>
    <fill>
      <patternFill patternType="solid">
        <fgColor rgb="FFFFD320"/>
        <bgColor rgb="FFFFFF00"/>
      </patternFill>
    </fill>
    <fill>
      <patternFill patternType="solid">
        <fgColor rgb="FFFF3333"/>
        <bgColor rgb="FFC5000B"/>
      </patternFill>
    </fill>
    <fill>
      <patternFill patternType="solid">
        <fgColor rgb="FF7E0021"/>
        <bgColor rgb="FF800000"/>
      </patternFill>
    </fill>
    <fill>
      <patternFill patternType="solid">
        <fgColor rgb="FF004586"/>
        <bgColor rgb="FF0066CC"/>
      </patternFill>
    </fill>
    <fill>
      <patternFill patternType="solid">
        <fgColor rgb="FF99CCFF"/>
        <bgColor rgb="FFCCCCCC"/>
      </patternFill>
    </fill>
    <fill>
      <patternFill patternType="solid">
        <fgColor rgb="FFCFE7F5"/>
        <bgColor rgb="FFEEEEEE"/>
      </patternFill>
    </fill>
    <fill>
      <patternFill patternType="solid">
        <fgColor rgb="FFEEEEEE"/>
        <bgColor rgb="FFFFFFFF"/>
      </patternFill>
    </fill>
    <fill>
      <patternFill patternType="solid">
        <fgColor rgb="FFFFCCCC"/>
        <bgColor rgb="FFCCCCCC"/>
      </patternFill>
    </fill>
    <fill>
      <patternFill patternType="solid">
        <fgColor rgb="FF863A55"/>
        <bgColor indexed="64"/>
      </patternFill>
    </fill>
    <fill>
      <patternFill patternType="solid">
        <fgColor rgb="FFEEEEEE"/>
        <bgColor indexed="64"/>
      </patternFill>
    </fill>
    <fill>
      <patternFill patternType="solid">
        <fgColor theme="5" tint="0.59999389629810485"/>
        <bgColor indexed="64"/>
      </patternFill>
    </fill>
    <fill>
      <patternFill patternType="solid">
        <fgColor theme="0"/>
        <bgColor indexed="64"/>
      </patternFill>
    </fill>
    <fill>
      <patternFill patternType="solid">
        <fgColor theme="0"/>
        <bgColor rgb="FFCCCCCC"/>
      </patternFill>
    </fill>
    <fill>
      <patternFill patternType="solid">
        <fgColor theme="0"/>
        <bgColor rgb="FFFFFFFF"/>
      </patternFill>
    </fill>
    <fill>
      <patternFill patternType="solid">
        <fgColor theme="7" tint="0.59999389629810485"/>
        <bgColor indexed="64"/>
      </patternFill>
    </fill>
    <fill>
      <patternFill patternType="solid">
        <fgColor theme="4" tint="0.59999389629810485"/>
        <bgColor indexed="64"/>
      </patternFill>
    </fill>
    <fill>
      <patternFill patternType="solid">
        <fgColor theme="1" tint="0.34998626667073579"/>
        <bgColor indexed="64"/>
      </patternFill>
    </fill>
    <fill>
      <patternFill patternType="solid">
        <fgColor theme="9" tint="0.59999389629810485"/>
        <bgColor indexed="64"/>
      </patternFill>
    </fill>
    <fill>
      <patternFill patternType="solid">
        <fgColor theme="0"/>
        <bgColor rgb="FFEEEEEE"/>
      </patternFill>
    </fill>
    <fill>
      <patternFill patternType="solid">
        <fgColor theme="4" tint="0.39997558519241921"/>
        <bgColor indexed="64"/>
      </patternFill>
    </fill>
    <fill>
      <patternFill patternType="solid">
        <fgColor theme="0"/>
        <bgColor rgb="FFC5000B"/>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rgb="FF00B050"/>
        <bgColor indexed="64"/>
      </patternFill>
    </fill>
    <fill>
      <patternFill patternType="solid">
        <fgColor rgb="FF0070C0"/>
        <bgColor indexed="64"/>
      </patternFill>
    </fill>
    <fill>
      <patternFill patternType="solid">
        <fgColor theme="5" tint="0.39997558519241921"/>
        <bgColor rgb="FFB3B3B3"/>
      </patternFill>
    </fill>
    <fill>
      <patternFill patternType="solid">
        <fgColor theme="5" tint="-0.249977111117893"/>
        <bgColor rgb="FF9999FF"/>
      </patternFill>
    </fill>
    <fill>
      <patternFill patternType="solid">
        <fgColor theme="7" tint="-0.249977111117893"/>
        <bgColor rgb="FFB3B3B3"/>
      </patternFill>
    </fill>
    <fill>
      <patternFill patternType="solid">
        <fgColor rgb="FFFFFF00"/>
        <bgColor rgb="FF9999FF"/>
      </patternFill>
    </fill>
    <fill>
      <patternFill patternType="solid">
        <fgColor theme="9" tint="0.39997558519241921"/>
        <bgColor rgb="FFB3B3B3"/>
      </patternFill>
    </fill>
    <fill>
      <patternFill patternType="solid">
        <fgColor rgb="FF00B050"/>
        <bgColor rgb="FF9999FF"/>
      </patternFill>
    </fill>
    <fill>
      <patternFill patternType="solid">
        <fgColor rgb="FF0070C0"/>
        <bgColor rgb="FF9999FF"/>
      </patternFill>
    </fill>
    <fill>
      <patternFill patternType="solid">
        <fgColor theme="8" tint="0.39997558519241921"/>
        <bgColor rgb="FFB3B3B3"/>
      </patternFill>
    </fill>
    <fill>
      <patternFill patternType="solid">
        <fgColor theme="0" tint="-0.14999847407452621"/>
        <bgColor rgb="FF9999FF"/>
      </patternFill>
    </fill>
    <fill>
      <patternFill patternType="solid">
        <fgColor theme="0" tint="-0.249977111117893"/>
        <bgColor rgb="FFB3B3B3"/>
      </patternFill>
    </fill>
    <fill>
      <patternFill patternType="solid">
        <fgColor theme="5"/>
        <bgColor rgb="FF800000"/>
      </patternFill>
    </fill>
    <fill>
      <patternFill patternType="solid">
        <fgColor theme="5"/>
        <bgColor indexed="64"/>
      </patternFill>
    </fill>
  </fills>
  <borders count="67">
    <border>
      <left/>
      <right/>
      <top/>
      <bottom/>
      <diagonal/>
    </border>
    <border>
      <left style="hair">
        <color auto="1"/>
      </left>
      <right style="hair">
        <color auto="1"/>
      </right>
      <top style="hair">
        <color auto="1"/>
      </top>
      <bottom style="hair">
        <color auto="1"/>
      </bottom>
      <diagonal/>
    </border>
    <border>
      <left style="hair">
        <color rgb="FFFFFFFF"/>
      </left>
      <right/>
      <top style="hair">
        <color rgb="FFFFFFFF"/>
      </top>
      <bottom/>
      <diagonal/>
    </border>
    <border>
      <left/>
      <right/>
      <top style="hair">
        <color rgb="FFFFFFFF"/>
      </top>
      <bottom/>
      <diagonal/>
    </border>
    <border>
      <left/>
      <right style="hair">
        <color rgb="FFFFFFFF"/>
      </right>
      <top style="hair">
        <color rgb="FFFFFFFF"/>
      </top>
      <bottom/>
      <diagonal/>
    </border>
    <border>
      <left style="hair">
        <color rgb="FFFFFFFF"/>
      </left>
      <right/>
      <top/>
      <bottom/>
      <diagonal/>
    </border>
    <border>
      <left/>
      <right style="hair">
        <color rgb="FFFFFFFF"/>
      </right>
      <top/>
      <bottom/>
      <diagonal/>
    </border>
    <border>
      <left style="hair">
        <color rgb="FFFFFFFF"/>
      </left>
      <right style="hair">
        <color rgb="FFFFFFFF"/>
      </right>
      <top/>
      <bottom/>
      <diagonal/>
    </border>
    <border>
      <left style="hair">
        <color rgb="FFFFFFFF"/>
      </left>
      <right/>
      <top/>
      <bottom style="hair">
        <color rgb="FFFFFFFF"/>
      </bottom>
      <diagonal/>
    </border>
    <border>
      <left/>
      <right/>
      <top/>
      <bottom style="hair">
        <color rgb="FFFFFFFF"/>
      </bottom>
      <diagonal/>
    </border>
    <border>
      <left/>
      <right style="hair">
        <color rgb="FFFFFFFF"/>
      </right>
      <top/>
      <bottom style="hair">
        <color rgb="FFFFFFFF"/>
      </bottom>
      <diagonal/>
    </border>
    <border>
      <left style="medium">
        <color auto="1"/>
      </left>
      <right style="medium">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medium">
        <color auto="1"/>
      </bottom>
      <diagonal/>
    </border>
    <border>
      <left style="hair">
        <color auto="1"/>
      </left>
      <right style="hair">
        <color auto="1"/>
      </right>
      <top style="hair">
        <color auto="1"/>
      </top>
      <bottom style="medium">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hair">
        <color auto="1"/>
      </left>
      <right style="hair">
        <color auto="1"/>
      </right>
      <top/>
      <bottom style="hair">
        <color auto="1"/>
      </bottom>
      <diagonal/>
    </border>
    <border>
      <left style="thin">
        <color indexed="64"/>
      </left>
      <right style="thin">
        <color indexed="64"/>
      </right>
      <top style="medium">
        <color auto="1"/>
      </top>
      <bottom style="medium">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auto="1"/>
      </left>
      <right style="medium">
        <color auto="1"/>
      </right>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auto="1"/>
      </left>
      <right style="medium">
        <color auto="1"/>
      </right>
      <top style="medium">
        <color auto="1"/>
      </top>
      <bottom/>
      <diagonal/>
    </border>
    <border>
      <left style="hair">
        <color auto="1"/>
      </left>
      <right style="medium">
        <color auto="1"/>
      </right>
      <top/>
      <bottom/>
      <diagonal/>
    </border>
    <border>
      <left style="hair">
        <color auto="1"/>
      </left>
      <right style="hair">
        <color auto="1"/>
      </right>
      <top style="hair">
        <color auto="1"/>
      </top>
      <bottom/>
      <diagonal/>
    </border>
    <border>
      <left style="medium">
        <color auto="1"/>
      </left>
      <right style="medium">
        <color auto="1"/>
      </right>
      <top style="medium">
        <color auto="1"/>
      </top>
      <bottom/>
      <diagonal/>
    </border>
    <border>
      <left/>
      <right/>
      <top style="medium">
        <color auto="1"/>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hair">
        <color auto="1"/>
      </right>
      <top style="medium">
        <color auto="1"/>
      </top>
      <bottom/>
      <diagonal/>
    </border>
    <border>
      <left style="medium">
        <color auto="1"/>
      </left>
      <right style="hair">
        <color auto="1"/>
      </right>
      <top/>
      <bottom/>
      <diagonal/>
    </border>
    <border>
      <left style="medium">
        <color auto="1"/>
      </left>
      <right style="hair">
        <color auto="1"/>
      </right>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4" fillId="5" borderId="0" applyBorder="0" applyAlignment="0" applyProtection="0"/>
  </cellStyleXfs>
  <cellXfs count="332">
    <xf numFmtId="0" fontId="0" fillId="0" borderId="0" xfId="0"/>
    <xf numFmtId="0" fontId="0" fillId="0" borderId="0" xfId="0" applyFont="1" applyAlignment="1">
      <alignment horizontal="center" vertical="center" wrapText="1"/>
    </xf>
    <xf numFmtId="0" fontId="19" fillId="0" borderId="0" xfId="0" applyFont="1" applyAlignment="1">
      <alignment horizontal="center" vertical="center" wrapText="1"/>
    </xf>
    <xf numFmtId="0" fontId="0" fillId="0" borderId="0" xfId="0" applyFont="1"/>
    <xf numFmtId="0" fontId="1" fillId="2" borderId="14"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3" fillId="5" borderId="16" xfId="1" applyFont="1" applyFill="1" applyBorder="1" applyAlignment="1">
      <alignment horizontal="center" vertical="center" wrapText="1"/>
    </xf>
    <xf numFmtId="0" fontId="1" fillId="2" borderId="1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0" fillId="0" borderId="0" xfId="0" applyFont="1" applyAlignment="1">
      <alignment horizontal="center" vertical="center" wrapText="1"/>
    </xf>
    <xf numFmtId="0" fontId="17" fillId="8" borderId="1" xfId="0" applyFont="1" applyFill="1" applyBorder="1" applyAlignment="1">
      <alignment horizontal="right" vertical="center" wrapText="1"/>
    </xf>
    <xf numFmtId="164" fontId="8" fillId="10" borderId="11" xfId="0" applyNumberFormat="1" applyFont="1" applyFill="1" applyBorder="1" applyAlignment="1">
      <alignment horizontal="center" vertical="center" wrapText="1"/>
    </xf>
    <xf numFmtId="0" fontId="0" fillId="0" borderId="0" xfId="0"/>
    <xf numFmtId="0" fontId="25" fillId="7" borderId="1" xfId="0" applyFont="1" applyFill="1" applyBorder="1" applyAlignment="1">
      <alignment horizontal="right" vertical="center" wrapText="1"/>
    </xf>
    <xf numFmtId="0" fontId="17" fillId="8" borderId="17" xfId="0" applyFont="1" applyFill="1" applyBorder="1" applyAlignment="1">
      <alignment horizontal="center" vertical="center" wrapText="1"/>
    </xf>
    <xf numFmtId="0" fontId="18" fillId="8" borderId="17" xfId="0" applyFont="1" applyFill="1" applyBorder="1" applyAlignment="1">
      <alignment horizontal="center" vertical="center" wrapText="1"/>
    </xf>
    <xf numFmtId="0" fontId="0" fillId="0" borderId="0" xfId="0"/>
    <xf numFmtId="0" fontId="0" fillId="0" borderId="0" xfId="0" applyAlignment="1">
      <alignment horizontal="center" vertical="center"/>
    </xf>
    <xf numFmtId="164" fontId="8" fillId="10" borderId="11" xfId="0" applyNumberFormat="1" applyFont="1" applyFill="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0" xfId="0" applyProtection="1"/>
    <xf numFmtId="0" fontId="19" fillId="0" borderId="0" xfId="0" applyFont="1" applyAlignment="1" applyProtection="1">
      <alignment horizontal="center" vertical="center" wrapText="1"/>
    </xf>
    <xf numFmtId="0" fontId="0" fillId="0" borderId="0" xfId="0" applyFont="1" applyProtection="1"/>
    <xf numFmtId="0" fontId="17" fillId="8" borderId="1" xfId="0" applyFont="1" applyFill="1" applyBorder="1" applyAlignment="1" applyProtection="1">
      <alignment horizontal="right" vertical="center" wrapText="1"/>
    </xf>
    <xf numFmtId="0" fontId="25" fillId="7" borderId="1" xfId="0" applyFont="1" applyFill="1" applyBorder="1" applyAlignment="1" applyProtection="1">
      <alignment horizontal="right" vertical="center" wrapText="1"/>
    </xf>
    <xf numFmtId="164" fontId="17" fillId="10" borderId="11" xfId="0" applyNumberFormat="1" applyFont="1" applyFill="1" applyBorder="1" applyAlignment="1" applyProtection="1">
      <alignment horizontal="center" vertical="center" wrapText="1"/>
    </xf>
    <xf numFmtId="164" fontId="17" fillId="10" borderId="11" xfId="0" applyNumberFormat="1" applyFont="1" applyFill="1" applyBorder="1" applyAlignment="1">
      <alignment horizontal="center" vertical="center" wrapText="1"/>
    </xf>
    <xf numFmtId="0" fontId="0" fillId="15" borderId="0" xfId="0" applyFont="1" applyFill="1" applyAlignment="1">
      <alignment horizontal="center" vertical="center" wrapText="1"/>
    </xf>
    <xf numFmtId="0" fontId="17" fillId="16" borderId="0" xfId="0" applyFont="1" applyFill="1" applyBorder="1" applyAlignment="1">
      <alignment horizontal="right" vertical="center" wrapText="1"/>
    </xf>
    <xf numFmtId="164" fontId="17" fillId="17" borderId="0" xfId="0" applyNumberFormat="1" applyFont="1" applyFill="1" applyBorder="1" applyAlignment="1">
      <alignment horizontal="center" vertical="center" wrapText="1"/>
    </xf>
    <xf numFmtId="0" fontId="0" fillId="15" borderId="0" xfId="0" applyFill="1"/>
    <xf numFmtId="0" fontId="18" fillId="8" borderId="30" xfId="0" applyFont="1" applyFill="1" applyBorder="1" applyAlignment="1" applyProtection="1">
      <alignment horizontal="center" vertical="center" wrapText="1"/>
    </xf>
    <xf numFmtId="0" fontId="17" fillId="8" borderId="22" xfId="0" applyFont="1" applyFill="1" applyBorder="1" applyAlignment="1" applyProtection="1">
      <alignment horizontal="center" vertical="center" wrapText="1"/>
    </xf>
    <xf numFmtId="0" fontId="17" fillId="8" borderId="31" xfId="0" applyFont="1" applyFill="1" applyBorder="1" applyAlignment="1" applyProtection="1">
      <alignment horizontal="center" vertical="center" wrapText="1"/>
    </xf>
    <xf numFmtId="0" fontId="43" fillId="2" borderId="14" xfId="1" applyFont="1" applyFill="1" applyBorder="1" applyAlignment="1" applyProtection="1">
      <alignment horizontal="center" vertical="center" wrapText="1"/>
    </xf>
    <xf numFmtId="0" fontId="17" fillId="3" borderId="1" xfId="1" applyFont="1" applyFill="1" applyBorder="1" applyAlignment="1" applyProtection="1">
      <alignment horizontal="center" vertical="center" wrapText="1"/>
    </xf>
    <xf numFmtId="0" fontId="17" fillId="4" borderId="1" xfId="1" applyFont="1" applyFill="1" applyBorder="1" applyAlignment="1" applyProtection="1">
      <alignment horizontal="center" vertical="center" wrapText="1"/>
    </xf>
    <xf numFmtId="0" fontId="18" fillId="5" borderId="16" xfId="1" applyFont="1" applyFill="1" applyBorder="1" applyAlignment="1" applyProtection="1">
      <alignment horizontal="center" vertical="center" wrapText="1"/>
    </xf>
    <xf numFmtId="0" fontId="43" fillId="2" borderId="21" xfId="1" applyFont="1" applyFill="1" applyBorder="1" applyAlignment="1" applyProtection="1">
      <alignment horizontal="center" vertical="center" wrapText="1"/>
    </xf>
    <xf numFmtId="0" fontId="17" fillId="8" borderId="34" xfId="0" applyFont="1" applyFill="1" applyBorder="1" applyAlignment="1" applyProtection="1">
      <alignment horizontal="right" vertical="center" wrapText="1"/>
    </xf>
    <xf numFmtId="164" fontId="17" fillId="10" borderId="35" xfId="0" applyNumberFormat="1" applyFont="1" applyFill="1" applyBorder="1" applyAlignment="1" applyProtection="1">
      <alignment horizontal="center" vertical="center" wrapText="1"/>
    </xf>
    <xf numFmtId="0" fontId="25" fillId="20" borderId="11" xfId="0" applyFont="1" applyFill="1" applyBorder="1" applyAlignment="1" applyProtection="1">
      <alignment horizontal="center" vertical="center" wrapText="1"/>
    </xf>
    <xf numFmtId="164" fontId="17" fillId="10" borderId="36" xfId="0" applyNumberFormat="1" applyFont="1" applyFill="1" applyBorder="1" applyAlignment="1" applyProtection="1">
      <alignment horizontal="center" vertical="center" wrapText="1"/>
    </xf>
    <xf numFmtId="0" fontId="44" fillId="0" borderId="1" xfId="0" quotePrefix="1" applyFont="1" applyBorder="1" applyAlignment="1" applyProtection="1">
      <alignment horizontal="left" vertical="center" wrapText="1"/>
    </xf>
    <xf numFmtId="0" fontId="44" fillId="0" borderId="16" xfId="0" quotePrefix="1" applyFont="1" applyBorder="1" applyAlignment="1" applyProtection="1">
      <alignment horizontal="left" vertical="center" wrapText="1"/>
    </xf>
    <xf numFmtId="0" fontId="44" fillId="0" borderId="14" xfId="0" quotePrefix="1" applyFont="1" applyBorder="1" applyAlignment="1" applyProtection="1">
      <alignment horizontal="left" vertical="center" wrapText="1"/>
    </xf>
    <xf numFmtId="0" fontId="55" fillId="0" borderId="1" xfId="0" quotePrefix="1" applyFont="1" applyBorder="1" applyAlignment="1" applyProtection="1">
      <alignment horizontal="left" vertical="center" wrapText="1"/>
    </xf>
    <xf numFmtId="0" fontId="44" fillId="0" borderId="14" xfId="0" applyFont="1" applyBorder="1" applyAlignment="1" applyProtection="1">
      <alignment horizontal="left" vertical="center" wrapText="1"/>
    </xf>
    <xf numFmtId="0" fontId="44" fillId="0" borderId="1" xfId="0" applyFont="1" applyBorder="1" applyAlignment="1" applyProtection="1">
      <alignment horizontal="left" vertical="center" wrapText="1"/>
    </xf>
    <xf numFmtId="0" fontId="55" fillId="0" borderId="1" xfId="0" applyFont="1" applyBorder="1" applyAlignment="1" applyProtection="1">
      <alignment horizontal="left" vertical="center" wrapText="1"/>
    </xf>
    <xf numFmtId="0" fontId="55" fillId="0" borderId="16" xfId="0" quotePrefix="1" applyFont="1" applyBorder="1" applyAlignment="1" applyProtection="1">
      <alignment horizontal="left" vertical="center" wrapText="1"/>
    </xf>
    <xf numFmtId="0" fontId="0" fillId="0" borderId="0" xfId="0" applyFont="1" applyAlignment="1" applyProtection="1">
      <alignment horizontal="center" vertical="center" wrapText="1"/>
    </xf>
    <xf numFmtId="0" fontId="0" fillId="0" borderId="0" xfId="0" applyProtection="1"/>
    <xf numFmtId="164" fontId="17" fillId="10" borderId="0" xfId="0" applyNumberFormat="1" applyFont="1" applyFill="1" applyBorder="1" applyAlignment="1">
      <alignment horizontal="center" vertical="center" wrapText="1"/>
    </xf>
    <xf numFmtId="0" fontId="44" fillId="0" borderId="1" xfId="0" applyFont="1" applyBorder="1" applyAlignment="1">
      <alignment horizontal="left" vertical="top" wrapText="1"/>
    </xf>
    <xf numFmtId="0" fontId="44" fillId="0" borderId="14" xfId="0" applyFont="1" applyBorder="1" applyAlignment="1">
      <alignment horizontal="left" vertical="top" wrapText="1"/>
    </xf>
    <xf numFmtId="0" fontId="44" fillId="0" borderId="16" xfId="0" quotePrefix="1" applyFont="1" applyBorder="1" applyAlignment="1">
      <alignment horizontal="left" vertical="top" wrapText="1"/>
    </xf>
    <xf numFmtId="0" fontId="44" fillId="0" borderId="1" xfId="0" quotePrefix="1" applyFont="1" applyBorder="1" applyAlignment="1">
      <alignment horizontal="left" vertical="top" wrapText="1"/>
    </xf>
    <xf numFmtId="0" fontId="18" fillId="8" borderId="38" xfId="0" applyFont="1" applyFill="1" applyBorder="1" applyAlignment="1">
      <alignment horizontal="center" vertical="center" wrapText="1"/>
    </xf>
    <xf numFmtId="0" fontId="17" fillId="8" borderId="38" xfId="0" applyFont="1" applyFill="1" applyBorder="1" applyAlignment="1">
      <alignment horizontal="center" vertical="center" wrapText="1"/>
    </xf>
    <xf numFmtId="0" fontId="19" fillId="15" borderId="0" xfId="0" applyFont="1" applyFill="1" applyAlignment="1">
      <alignment horizontal="center" vertical="center" wrapText="1"/>
    </xf>
    <xf numFmtId="0" fontId="1" fillId="2" borderId="14" xfId="1" applyFont="1" applyFill="1" applyBorder="1" applyAlignment="1" applyProtection="1">
      <alignment horizontal="center" vertical="center" wrapText="1"/>
    </xf>
    <xf numFmtId="0" fontId="2" fillId="3" borderId="1" xfId="1" applyFont="1" applyFill="1" applyBorder="1" applyAlignment="1" applyProtection="1">
      <alignment horizontal="center" vertical="center" wrapText="1"/>
    </xf>
    <xf numFmtId="0" fontId="2" fillId="4" borderId="1" xfId="1" applyFont="1" applyFill="1" applyBorder="1" applyAlignment="1" applyProtection="1">
      <alignment horizontal="center" vertical="center" wrapText="1"/>
    </xf>
    <xf numFmtId="0" fontId="3" fillId="5" borderId="16" xfId="1" applyFont="1" applyFill="1" applyBorder="1" applyAlignment="1" applyProtection="1">
      <alignment horizontal="center" vertical="center" wrapText="1"/>
    </xf>
    <xf numFmtId="0" fontId="1" fillId="2" borderId="14"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19" fillId="15" borderId="0" xfId="0" applyFont="1" applyFill="1" applyBorder="1" applyAlignment="1">
      <alignment horizontal="center" vertical="center" wrapText="1"/>
    </xf>
    <xf numFmtId="0" fontId="3" fillId="24" borderId="0" xfId="0" applyFont="1" applyFill="1" applyBorder="1" applyAlignment="1">
      <alignment horizontal="center" vertical="center" wrapText="1"/>
    </xf>
    <xf numFmtId="0" fontId="19" fillId="15" borderId="0" xfId="0" applyFont="1" applyFill="1" applyBorder="1" applyAlignment="1">
      <alignment horizontal="left" vertical="center" wrapText="1"/>
    </xf>
    <xf numFmtId="0" fontId="21" fillId="15" borderId="0" xfId="0" applyFont="1" applyFill="1" applyBorder="1" applyAlignment="1">
      <alignment horizontal="left" vertical="center" wrapText="1"/>
    </xf>
    <xf numFmtId="0" fontId="2" fillId="15" borderId="0" xfId="0" applyFont="1" applyFill="1" applyBorder="1" applyAlignment="1" applyProtection="1">
      <alignment horizontal="center" vertical="center" wrapText="1"/>
    </xf>
    <xf numFmtId="0" fontId="3" fillId="24" borderId="0" xfId="0" applyFont="1" applyFill="1" applyBorder="1" applyAlignment="1" applyProtection="1">
      <alignment horizontal="center" vertical="center" wrapText="1"/>
    </xf>
    <xf numFmtId="0" fontId="20" fillId="15" borderId="0" xfId="0" applyFont="1" applyFill="1" applyBorder="1" applyAlignment="1" applyProtection="1">
      <alignment horizontal="left" vertical="center" wrapText="1"/>
    </xf>
    <xf numFmtId="0" fontId="22" fillId="15" borderId="0" xfId="0" applyFont="1" applyFill="1" applyBorder="1" applyAlignment="1" applyProtection="1">
      <alignment horizontal="left" vertical="center" wrapText="1"/>
    </xf>
    <xf numFmtId="0" fontId="19" fillId="15" borderId="0" xfId="0" applyFont="1" applyFill="1" applyAlignment="1" applyProtection="1">
      <alignment horizontal="center" vertical="center" wrapText="1"/>
    </xf>
    <xf numFmtId="0" fontId="37" fillId="22" borderId="0" xfId="0" applyFont="1" applyFill="1" applyBorder="1" applyAlignment="1" applyProtection="1">
      <alignment horizontal="center" vertical="center" wrapText="1"/>
    </xf>
    <xf numFmtId="0" fontId="17" fillId="8" borderId="12" xfId="0" applyFont="1" applyFill="1" applyBorder="1" applyAlignment="1">
      <alignment horizontal="right" vertical="center" wrapText="1"/>
    </xf>
    <xf numFmtId="0" fontId="55" fillId="0" borderId="14" xfId="0" applyFont="1" applyBorder="1" applyAlignment="1">
      <alignment horizontal="left" vertical="center" wrapText="1"/>
    </xf>
    <xf numFmtId="0" fontId="55" fillId="0" borderId="1" xfId="0" applyFont="1" applyBorder="1" applyAlignment="1">
      <alignment horizontal="left" vertical="center" wrapText="1"/>
    </xf>
    <xf numFmtId="0" fontId="44" fillId="0" borderId="1" xfId="0" applyFont="1" applyBorder="1" applyAlignment="1">
      <alignment horizontal="left" vertical="center" wrapText="1"/>
    </xf>
    <xf numFmtId="0" fontId="55" fillId="0" borderId="1" xfId="0" quotePrefix="1" applyFont="1" applyBorder="1" applyAlignment="1">
      <alignment horizontal="left" vertical="center" wrapText="1"/>
    </xf>
    <xf numFmtId="0" fontId="55" fillId="0" borderId="16" xfId="0" quotePrefix="1" applyFont="1" applyBorder="1" applyAlignment="1">
      <alignment horizontal="left" vertical="center" wrapText="1"/>
    </xf>
    <xf numFmtId="0" fontId="44" fillId="0" borderId="16" xfId="0" quotePrefix="1" applyFont="1" applyBorder="1" applyAlignment="1">
      <alignment horizontal="left" vertical="center" wrapText="1"/>
    </xf>
    <xf numFmtId="0" fontId="80" fillId="0" borderId="16" xfId="0" quotePrefix="1" applyFont="1" applyBorder="1" applyAlignment="1">
      <alignment horizontal="left" vertical="center" wrapText="1"/>
    </xf>
    <xf numFmtId="0" fontId="44" fillId="0" borderId="14" xfId="0" applyFont="1" applyBorder="1" applyAlignment="1">
      <alignment horizontal="left" vertical="center" wrapText="1"/>
    </xf>
    <xf numFmtId="0" fontId="44" fillId="0" borderId="1" xfId="0" quotePrefix="1" applyFont="1" applyBorder="1" applyAlignment="1">
      <alignment horizontal="left" vertical="center" wrapText="1"/>
    </xf>
    <xf numFmtId="0" fontId="80" fillId="0" borderId="16" xfId="0" quotePrefix="1" applyFont="1" applyBorder="1" applyAlignment="1">
      <alignment horizontal="left" vertical="top" wrapText="1"/>
    </xf>
    <xf numFmtId="0" fontId="44" fillId="15" borderId="14" xfId="0" applyFont="1" applyFill="1" applyBorder="1" applyAlignment="1">
      <alignment horizontal="left" vertical="center" wrapText="1"/>
    </xf>
    <xf numFmtId="0" fontId="44" fillId="15" borderId="1" xfId="0" applyFont="1" applyFill="1" applyBorder="1" applyAlignment="1">
      <alignment horizontal="left" vertical="center" wrapText="1"/>
    </xf>
    <xf numFmtId="0" fontId="44" fillId="15" borderId="1" xfId="0" quotePrefix="1" applyFont="1" applyFill="1" applyBorder="1" applyAlignment="1">
      <alignment horizontal="left" vertical="center" wrapText="1"/>
    </xf>
    <xf numFmtId="0" fontId="44" fillId="15" borderId="16" xfId="0" quotePrefix="1" applyFont="1" applyFill="1" applyBorder="1" applyAlignment="1">
      <alignment horizontal="left" vertical="center" wrapText="1"/>
    </xf>
    <xf numFmtId="0" fontId="0" fillId="0" borderId="17" xfId="0" applyBorder="1"/>
    <xf numFmtId="0" fontId="91" fillId="0" borderId="0" xfId="0" applyFont="1"/>
    <xf numFmtId="0" fontId="17" fillId="15" borderId="0" xfId="0" applyFont="1" applyFill="1" applyAlignment="1">
      <alignment wrapText="1"/>
    </xf>
    <xf numFmtId="0" fontId="0" fillId="0" borderId="26" xfId="0" applyBorder="1"/>
    <xf numFmtId="0" fontId="0" fillId="0" borderId="27" xfId="0" applyBorder="1"/>
    <xf numFmtId="0" fontId="0" fillId="0" borderId="28"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17" fillId="26" borderId="23" xfId="0" applyFont="1" applyFill="1" applyBorder="1" applyAlignment="1">
      <alignment horizontal="center" vertical="center" wrapText="1"/>
    </xf>
    <xf numFmtId="0" fontId="17" fillId="26" borderId="11" xfId="0" applyFont="1" applyFill="1" applyBorder="1" applyAlignment="1">
      <alignment horizontal="center" vertical="center" wrapText="1"/>
    </xf>
    <xf numFmtId="0" fontId="17" fillId="26" borderId="24" xfId="0" applyFont="1" applyFill="1" applyBorder="1" applyAlignment="1">
      <alignment horizontal="center" vertical="center" wrapText="1"/>
    </xf>
    <xf numFmtId="0" fontId="17" fillId="26" borderId="25" xfId="0" applyFont="1" applyFill="1" applyBorder="1" applyAlignment="1">
      <alignment horizontal="center" vertical="center" wrapText="1"/>
    </xf>
    <xf numFmtId="0" fontId="17" fillId="0" borderId="51" xfId="0" applyFont="1" applyFill="1" applyBorder="1"/>
    <xf numFmtId="0" fontId="17" fillId="0" borderId="52" xfId="0" applyFont="1" applyFill="1" applyBorder="1" applyAlignment="1">
      <alignment horizontal="center" vertical="center"/>
    </xf>
    <xf numFmtId="0" fontId="0" fillId="0" borderId="41" xfId="0" applyBorder="1"/>
    <xf numFmtId="0" fontId="0" fillId="0" borderId="42" xfId="0" applyBorder="1"/>
    <xf numFmtId="0" fontId="17" fillId="0" borderId="53" xfId="0" applyFont="1" applyFill="1" applyBorder="1"/>
    <xf numFmtId="0" fontId="17" fillId="0" borderId="55" xfId="0" applyFont="1" applyFill="1" applyBorder="1" applyAlignment="1">
      <alignment horizontal="center" vertical="center"/>
    </xf>
    <xf numFmtId="0" fontId="0" fillId="0" borderId="0" xfId="0" applyAlignment="1">
      <alignment vertical="center"/>
    </xf>
    <xf numFmtId="0" fontId="17" fillId="0" borderId="56" xfId="0" applyFont="1" applyFill="1" applyBorder="1"/>
    <xf numFmtId="0" fontId="17" fillId="32" borderId="11" xfId="0" applyFont="1" applyFill="1" applyBorder="1" applyAlignment="1">
      <alignment horizontal="center" vertical="center"/>
    </xf>
    <xf numFmtId="0" fontId="17" fillId="0" borderId="57" xfId="0" applyFont="1" applyFill="1" applyBorder="1" applyAlignment="1">
      <alignment horizontal="center" vertical="center"/>
    </xf>
    <xf numFmtId="0" fontId="17" fillId="27" borderId="30" xfId="0" applyFont="1" applyFill="1" applyBorder="1" applyAlignment="1">
      <alignment horizontal="center" vertical="center"/>
    </xf>
    <xf numFmtId="0" fontId="17" fillId="31" borderId="11" xfId="0" applyFont="1" applyFill="1" applyBorder="1" applyAlignment="1">
      <alignment horizontal="center" vertical="center"/>
    </xf>
    <xf numFmtId="0" fontId="17" fillId="28" borderId="11" xfId="0" applyFont="1" applyFill="1" applyBorder="1" applyAlignment="1">
      <alignment horizontal="center" vertical="center"/>
    </xf>
    <xf numFmtId="0" fontId="17" fillId="34" borderId="11" xfId="0" applyFont="1" applyFill="1" applyBorder="1" applyAlignment="1">
      <alignment horizontal="center" vertical="center"/>
    </xf>
    <xf numFmtId="0" fontId="17" fillId="27" borderId="31" xfId="0" applyFont="1" applyFill="1" applyBorder="1" applyAlignment="1">
      <alignment horizontal="center" vertical="center"/>
    </xf>
    <xf numFmtId="0" fontId="17" fillId="35" borderId="25" xfId="0" applyFont="1" applyFill="1" applyBorder="1" applyAlignment="1">
      <alignment horizontal="center" vertical="center"/>
    </xf>
    <xf numFmtId="0" fontId="17" fillId="35" borderId="11" xfId="0" applyFont="1" applyFill="1" applyBorder="1" applyAlignment="1">
      <alignment horizontal="center" vertical="center"/>
    </xf>
    <xf numFmtId="0" fontId="17" fillId="0" borderId="26" xfId="0" applyFont="1" applyFill="1" applyBorder="1"/>
    <xf numFmtId="0" fontId="17" fillId="0" borderId="28" xfId="0" applyFont="1" applyFill="1" applyBorder="1" applyAlignment="1">
      <alignment horizontal="center" vertical="center"/>
    </xf>
    <xf numFmtId="0" fontId="17" fillId="29" borderId="30" xfId="0" applyFont="1" applyFill="1" applyBorder="1" applyAlignment="1">
      <alignment horizontal="center" vertical="center"/>
    </xf>
    <xf numFmtId="0" fontId="17" fillId="29" borderId="31" xfId="0" applyFont="1" applyFill="1" applyBorder="1" applyAlignment="1">
      <alignment horizontal="center" vertical="center"/>
    </xf>
    <xf numFmtId="0" fontId="17" fillId="36" borderId="30" xfId="0" applyFont="1" applyFill="1" applyBorder="1" applyAlignment="1">
      <alignment horizontal="center" vertical="center"/>
    </xf>
    <xf numFmtId="0" fontId="17" fillId="36" borderId="31" xfId="0" applyFont="1" applyFill="1" applyBorder="1" applyAlignment="1">
      <alignment horizontal="center" vertical="center"/>
    </xf>
    <xf numFmtId="0" fontId="17" fillId="25" borderId="25" xfId="0" applyFont="1" applyFill="1" applyBorder="1" applyAlignment="1">
      <alignment horizontal="center" vertical="center"/>
    </xf>
    <xf numFmtId="0" fontId="17" fillId="25" borderId="11" xfId="0" applyFont="1" applyFill="1" applyBorder="1" applyAlignment="1">
      <alignment horizontal="center" vertical="center"/>
    </xf>
    <xf numFmtId="0" fontId="17" fillId="26" borderId="25" xfId="0" applyFont="1" applyFill="1" applyBorder="1" applyAlignment="1">
      <alignment horizontal="center" vertical="center"/>
    </xf>
    <xf numFmtId="0" fontId="17" fillId="26" borderId="11" xfId="0" applyFont="1" applyFill="1" applyBorder="1" applyAlignment="1">
      <alignment horizontal="center" vertical="center"/>
    </xf>
    <xf numFmtId="0" fontId="26" fillId="12" borderId="11" xfId="0" applyFont="1" applyFill="1" applyBorder="1"/>
    <xf numFmtId="0" fontId="26" fillId="12" borderId="11" xfId="0" applyFont="1" applyFill="1" applyBorder="1" applyAlignment="1">
      <alignment horizontal="center" vertical="center"/>
    </xf>
    <xf numFmtId="0" fontId="0" fillId="0" borderId="63" xfId="0" applyFont="1" applyBorder="1" applyAlignment="1">
      <alignment horizontal="left" vertical="center" wrapText="1"/>
    </xf>
    <xf numFmtId="0" fontId="9" fillId="0" borderId="0" xfId="0" applyFont="1" applyBorder="1" applyAlignment="1">
      <alignment vertical="top" wrapText="1"/>
    </xf>
    <xf numFmtId="0" fontId="0" fillId="0" borderId="0" xfId="0" applyAlignment="1">
      <alignment horizontal="left" vertical="top"/>
    </xf>
    <xf numFmtId="0" fontId="5" fillId="47" borderId="0" xfId="0" applyFont="1" applyFill="1"/>
    <xf numFmtId="0" fontId="5" fillId="47" borderId="2" xfId="0" applyFont="1" applyFill="1" applyBorder="1"/>
    <xf numFmtId="0" fontId="5" fillId="47" borderId="3" xfId="0" applyFont="1" applyFill="1" applyBorder="1"/>
    <xf numFmtId="0" fontId="5" fillId="47" borderId="4" xfId="0" applyFont="1" applyFill="1" applyBorder="1"/>
    <xf numFmtId="0" fontId="5" fillId="47" borderId="5" xfId="0" applyFont="1" applyFill="1" applyBorder="1"/>
    <xf numFmtId="0" fontId="5" fillId="47" borderId="0" xfId="0" applyFont="1" applyFill="1" applyBorder="1"/>
    <xf numFmtId="0" fontId="5" fillId="47" borderId="6" xfId="0" applyFont="1" applyFill="1" applyBorder="1"/>
    <xf numFmtId="0" fontId="6" fillId="47" borderId="0" xfId="0" applyFont="1" applyFill="1"/>
    <xf numFmtId="0" fontId="7" fillId="47" borderId="0" xfId="0" applyFont="1" applyFill="1" applyAlignment="1">
      <alignment horizontal="center" vertical="center"/>
    </xf>
    <xf numFmtId="0" fontId="6" fillId="47" borderId="5" xfId="0" applyFont="1" applyFill="1" applyBorder="1"/>
    <xf numFmtId="0" fontId="6" fillId="47" borderId="0" xfId="0" applyFont="1" applyFill="1" applyBorder="1"/>
    <xf numFmtId="0" fontId="6" fillId="47" borderId="6" xfId="0" applyFont="1" applyFill="1" applyBorder="1"/>
    <xf numFmtId="0" fontId="5" fillId="47" borderId="8" xfId="0" applyFont="1" applyFill="1" applyBorder="1"/>
    <xf numFmtId="0" fontId="5" fillId="47" borderId="9" xfId="0" applyFont="1" applyFill="1" applyBorder="1"/>
    <xf numFmtId="0" fontId="5" fillId="47" borderId="10" xfId="0" applyFont="1" applyFill="1" applyBorder="1"/>
    <xf numFmtId="0" fontId="0" fillId="48" borderId="0" xfId="0" applyFill="1"/>
    <xf numFmtId="0" fontId="0" fillId="0" borderId="60" xfId="0" applyFont="1" applyBorder="1" applyAlignment="1">
      <alignment horizontal="left" vertical="center" wrapText="1"/>
    </xf>
    <xf numFmtId="0" fontId="0" fillId="0" borderId="61" xfId="0" applyFont="1" applyBorder="1" applyAlignment="1">
      <alignment horizontal="left" vertical="justify" wrapText="1"/>
    </xf>
    <xf numFmtId="0" fontId="0" fillId="0" borderId="62" xfId="0" applyFont="1" applyBorder="1" applyAlignment="1">
      <alignment horizontal="left" vertical="center" wrapText="1"/>
    </xf>
    <xf numFmtId="0" fontId="0" fillId="0" borderId="61" xfId="0" applyFont="1" applyBorder="1" applyAlignment="1">
      <alignment horizontal="left" vertical="center" wrapText="1"/>
    </xf>
    <xf numFmtId="0" fontId="0" fillId="0" borderId="64" xfId="0" applyFont="1" applyBorder="1" applyAlignment="1">
      <alignment horizontal="left" vertical="center" wrapText="1"/>
    </xf>
    <xf numFmtId="0" fontId="0" fillId="0" borderId="65" xfId="0" applyFont="1" applyBorder="1" applyAlignment="1">
      <alignment horizontal="left" vertical="center" wrapText="1"/>
    </xf>
    <xf numFmtId="0" fontId="0" fillId="15" borderId="63" xfId="0" applyFont="1" applyFill="1" applyBorder="1" applyAlignment="1">
      <alignment horizontal="left" vertical="center" wrapText="1"/>
    </xf>
    <xf numFmtId="0" fontId="0" fillId="15" borderId="65" xfId="0" applyFont="1" applyFill="1" applyBorder="1" applyAlignment="1">
      <alignment horizontal="left" vertical="center" wrapText="1"/>
    </xf>
    <xf numFmtId="0" fontId="0" fillId="0" borderId="66" xfId="0" applyFont="1" applyBorder="1" applyAlignment="1">
      <alignment horizontal="left" vertical="center" wrapText="1"/>
    </xf>
    <xf numFmtId="0" fontId="111" fillId="0" borderId="11" xfId="0" applyFont="1" applyBorder="1" applyAlignment="1">
      <alignment horizontal="center" vertical="center"/>
    </xf>
    <xf numFmtId="0" fontId="111" fillId="0" borderId="25" xfId="0" applyFont="1" applyBorder="1" applyAlignment="1">
      <alignment horizontal="center" vertical="center"/>
    </xf>
    <xf numFmtId="0" fontId="45" fillId="0" borderId="16" xfId="0" quotePrefix="1" applyFont="1" applyBorder="1" applyAlignment="1">
      <alignment horizontal="left" vertical="center" wrapText="1"/>
    </xf>
    <xf numFmtId="0" fontId="44" fillId="0" borderId="21" xfId="0" quotePrefix="1" applyFont="1" applyBorder="1" applyAlignment="1" applyProtection="1">
      <alignment horizontal="left" vertical="top" wrapText="1"/>
    </xf>
    <xf numFmtId="0" fontId="44" fillId="0" borderId="1" xfId="0" quotePrefix="1" applyFont="1" applyBorder="1" applyAlignment="1" applyProtection="1">
      <alignment horizontal="left" vertical="top" wrapText="1"/>
    </xf>
    <xf numFmtId="0" fontId="44" fillId="0" borderId="16" xfId="0" quotePrefix="1" applyFont="1" applyBorder="1" applyAlignment="1" applyProtection="1">
      <alignment horizontal="left" vertical="top" wrapText="1"/>
    </xf>
    <xf numFmtId="0" fontId="44" fillId="0" borderId="16" xfId="0" quotePrefix="1" applyFont="1" applyBorder="1" applyAlignment="1" applyProtection="1">
      <alignment horizontal="left" wrapText="1"/>
    </xf>
    <xf numFmtId="0" fontId="6" fillId="47" borderId="7" xfId="0" applyFont="1" applyFill="1" applyBorder="1" applyAlignment="1">
      <alignment horizontal="center" vertical="center"/>
    </xf>
    <xf numFmtId="0" fontId="107" fillId="47" borderId="5" xfId="0" applyFont="1" applyFill="1" applyBorder="1" applyAlignment="1">
      <alignment horizontal="center" vertical="center"/>
    </xf>
    <xf numFmtId="0" fontId="7" fillId="47" borderId="0" xfId="0" applyFont="1" applyFill="1" applyBorder="1" applyAlignment="1">
      <alignment horizontal="center" vertical="center"/>
    </xf>
    <xf numFmtId="0" fontId="7" fillId="47" borderId="6" xfId="0" applyFont="1" applyFill="1" applyBorder="1" applyAlignment="1">
      <alignment horizontal="center" vertical="center"/>
    </xf>
    <xf numFmtId="0" fontId="7" fillId="47" borderId="5" xfId="0" applyFont="1" applyFill="1" applyBorder="1" applyAlignment="1">
      <alignment horizontal="center" vertical="center"/>
    </xf>
    <xf numFmtId="0" fontId="93" fillId="6" borderId="23" xfId="0" applyFont="1" applyFill="1" applyBorder="1" applyAlignment="1">
      <alignment horizontal="center" vertical="center"/>
    </xf>
    <xf numFmtId="0" fontId="93" fillId="6" borderId="24" xfId="0" applyFont="1" applyFill="1" applyBorder="1" applyAlignment="1">
      <alignment horizontal="center" vertical="center"/>
    </xf>
    <xf numFmtId="0" fontId="93" fillId="6" borderId="25" xfId="0" applyFont="1" applyFill="1" applyBorder="1" applyAlignment="1">
      <alignment horizontal="center" vertical="center"/>
    </xf>
    <xf numFmtId="0" fontId="9" fillId="0" borderId="58" xfId="0" applyFont="1" applyBorder="1" applyAlignment="1">
      <alignment horizontal="left" vertical="top" wrapText="1"/>
    </xf>
    <xf numFmtId="0" fontId="9" fillId="0" borderId="36" xfId="0" applyFont="1" applyBorder="1" applyAlignment="1">
      <alignment horizontal="left" vertical="top" wrapText="1"/>
    </xf>
    <xf numFmtId="0" fontId="9" fillId="0" borderId="59" xfId="0" applyFont="1" applyBorder="1" applyAlignment="1">
      <alignment horizontal="left" vertical="top" wrapText="1"/>
    </xf>
    <xf numFmtId="0" fontId="9" fillId="0" borderId="41" xfId="0" applyFont="1" applyBorder="1" applyAlignment="1">
      <alignment horizontal="left" vertical="top" wrapText="1"/>
    </xf>
    <xf numFmtId="0" fontId="9" fillId="0" borderId="0" xfId="0" applyFont="1" applyBorder="1" applyAlignment="1">
      <alignment horizontal="left" vertical="top" wrapText="1"/>
    </xf>
    <xf numFmtId="0" fontId="9" fillId="0" borderId="42" xfId="0" applyFont="1" applyBorder="1" applyAlignment="1">
      <alignment horizontal="left" vertical="top" wrapText="1"/>
    </xf>
    <xf numFmtId="0" fontId="9" fillId="0" borderId="43" xfId="0" applyFont="1" applyBorder="1" applyAlignment="1">
      <alignment horizontal="left" vertical="top" wrapText="1"/>
    </xf>
    <xf numFmtId="0" fontId="9" fillId="0" borderId="37" xfId="0" applyFont="1" applyBorder="1" applyAlignment="1">
      <alignment horizontal="left" vertical="top" wrapText="1"/>
    </xf>
    <xf numFmtId="0" fontId="9" fillId="0" borderId="44" xfId="0" applyFont="1" applyBorder="1" applyAlignment="1">
      <alignment horizontal="left" vertical="top" wrapText="1"/>
    </xf>
    <xf numFmtId="0" fontId="25" fillId="6" borderId="24" xfId="0" applyFont="1" applyFill="1" applyBorder="1" applyAlignment="1">
      <alignment horizontal="center" vertical="center"/>
    </xf>
    <xf numFmtId="0" fontId="25" fillId="6" borderId="25" xfId="0" applyFont="1" applyFill="1" applyBorder="1" applyAlignment="1">
      <alignment horizontal="center" vertical="center"/>
    </xf>
    <xf numFmtId="0" fontId="9" fillId="0" borderId="39" xfId="0" applyFont="1" applyBorder="1" applyAlignment="1">
      <alignment horizontal="justify" vertical="top" wrapText="1"/>
    </xf>
    <xf numFmtId="0" fontId="9" fillId="0" borderId="14" xfId="0" applyFont="1" applyBorder="1" applyAlignment="1">
      <alignment horizontal="justify" vertical="top" wrapText="1"/>
    </xf>
    <xf numFmtId="0" fontId="9" fillId="0" borderId="40" xfId="0" applyFont="1" applyBorder="1" applyAlignment="1">
      <alignment horizontal="justify" vertical="top" wrapText="1"/>
    </xf>
    <xf numFmtId="0" fontId="0" fillId="0" borderId="41" xfId="0" applyBorder="1" applyAlignment="1">
      <alignment vertical="top"/>
    </xf>
    <xf numFmtId="0" fontId="0" fillId="0" borderId="0" xfId="0" applyBorder="1" applyAlignment="1">
      <alignment vertical="top"/>
    </xf>
    <xf numFmtId="0" fontId="0" fillId="0" borderId="42" xfId="0" applyBorder="1" applyAlignment="1">
      <alignment vertical="top"/>
    </xf>
    <xf numFmtId="0" fontId="0" fillId="0" borderId="43" xfId="0" applyBorder="1" applyAlignment="1">
      <alignment vertical="top"/>
    </xf>
    <xf numFmtId="0" fontId="0" fillId="0" borderId="37" xfId="0" applyBorder="1" applyAlignment="1">
      <alignment vertical="top"/>
    </xf>
    <xf numFmtId="0" fontId="0" fillId="0" borderId="44" xfId="0" applyBorder="1" applyAlignment="1">
      <alignment vertical="top"/>
    </xf>
    <xf numFmtId="0" fontId="2" fillId="13" borderId="20" xfId="0" applyFont="1" applyFill="1" applyBorder="1" applyAlignment="1" applyProtection="1">
      <alignment horizontal="center" vertical="center" wrapText="1"/>
      <protection locked="0"/>
    </xf>
    <xf numFmtId="0" fontId="2" fillId="13" borderId="13" xfId="0" applyFont="1" applyFill="1" applyBorder="1" applyAlignment="1" applyProtection="1">
      <alignment horizontal="center" vertical="center" wrapText="1"/>
      <protection locked="0"/>
    </xf>
    <xf numFmtId="0" fontId="0" fillId="0" borderId="23" xfId="0" applyFont="1" applyBorder="1" applyAlignment="1" applyProtection="1">
      <alignment horizontal="center" vertical="center" wrapText="1"/>
    </xf>
    <xf numFmtId="0" fontId="0" fillId="0" borderId="24" xfId="0" applyFont="1" applyBorder="1" applyAlignment="1" applyProtection="1">
      <alignment horizontal="center" vertical="center" wrapText="1"/>
    </xf>
    <xf numFmtId="0" fontId="0" fillId="0" borderId="25" xfId="0" applyFont="1" applyBorder="1" applyAlignment="1" applyProtection="1">
      <alignment horizontal="center" vertical="center" wrapText="1"/>
    </xf>
    <xf numFmtId="0" fontId="66" fillId="0" borderId="32" xfId="0" applyFont="1" applyBorder="1" applyAlignment="1" applyProtection="1">
      <alignment horizontal="left" vertical="center" wrapText="1"/>
    </xf>
    <xf numFmtId="0" fontId="66" fillId="0" borderId="33" xfId="0" applyFont="1" applyBorder="1" applyAlignment="1" applyProtection="1">
      <alignment horizontal="left" vertical="center" wrapText="1"/>
    </xf>
    <xf numFmtId="0" fontId="66" fillId="0" borderId="29" xfId="0" applyFont="1" applyBorder="1" applyAlignment="1" applyProtection="1">
      <alignment horizontal="left" vertical="center" wrapText="1"/>
    </xf>
    <xf numFmtId="0" fontId="39" fillId="0" borderId="32" xfId="0" applyFont="1" applyBorder="1" applyAlignment="1" applyProtection="1">
      <alignment horizontal="left" vertical="center" wrapText="1"/>
    </xf>
    <xf numFmtId="0" fontId="38" fillId="0" borderId="33" xfId="0" applyFont="1" applyBorder="1" applyAlignment="1" applyProtection="1">
      <alignment horizontal="left" vertical="center" wrapText="1"/>
    </xf>
    <xf numFmtId="0" fontId="38" fillId="0" borderId="29" xfId="0" applyFont="1" applyBorder="1" applyAlignment="1" applyProtection="1">
      <alignment horizontal="left" vertical="center" wrapText="1"/>
    </xf>
    <xf numFmtId="0" fontId="2" fillId="13" borderId="18" xfId="0" applyFont="1" applyFill="1" applyBorder="1" applyAlignment="1" applyProtection="1">
      <alignment horizontal="center" vertical="center" wrapText="1"/>
      <protection locked="0"/>
    </xf>
    <xf numFmtId="0" fontId="2" fillId="13" borderId="19" xfId="0" applyFont="1" applyFill="1" applyBorder="1" applyAlignment="1" applyProtection="1">
      <alignment horizontal="center" vertical="center" wrapText="1"/>
      <protection locked="0"/>
    </xf>
    <xf numFmtId="0" fontId="37" fillId="9" borderId="23" xfId="0" applyFont="1" applyFill="1" applyBorder="1" applyAlignment="1" applyProtection="1">
      <alignment horizontal="center" vertical="center" wrapText="1"/>
    </xf>
    <xf numFmtId="0" fontId="37" fillId="9" borderId="24" xfId="0" applyFont="1" applyFill="1" applyBorder="1" applyAlignment="1" applyProtection="1">
      <alignment horizontal="center" vertical="center" wrapText="1"/>
    </xf>
    <xf numFmtId="0" fontId="37" fillId="9" borderId="25" xfId="0" applyFont="1" applyFill="1" applyBorder="1" applyAlignment="1" applyProtection="1">
      <alignment horizontal="center" vertical="center" wrapText="1"/>
    </xf>
    <xf numFmtId="0" fontId="36" fillId="14" borderId="23" xfId="0" applyFont="1" applyFill="1" applyBorder="1" applyAlignment="1" applyProtection="1">
      <alignment horizontal="center" vertical="center" wrapText="1"/>
    </xf>
    <xf numFmtId="0" fontId="36" fillId="14" borderId="24" xfId="0" applyFont="1" applyFill="1" applyBorder="1" applyAlignment="1" applyProtection="1">
      <alignment horizontal="center" vertical="center" wrapText="1"/>
    </xf>
    <xf numFmtId="0" fontId="36" fillId="14" borderId="25" xfId="0" applyFont="1" applyFill="1" applyBorder="1" applyAlignment="1" applyProtection="1">
      <alignment horizontal="center" vertical="center" wrapText="1"/>
    </xf>
    <xf numFmtId="0" fontId="36" fillId="19" borderId="18" xfId="0" applyFont="1" applyFill="1" applyBorder="1" applyAlignment="1" applyProtection="1">
      <alignment horizontal="center" vertical="center" wrapText="1"/>
    </xf>
    <xf numFmtId="0" fontId="36" fillId="19" borderId="19" xfId="0" applyFont="1" applyFill="1" applyBorder="1" applyAlignment="1" applyProtection="1">
      <alignment horizontal="center" vertical="center" wrapText="1"/>
    </xf>
    <xf numFmtId="0" fontId="36" fillId="19" borderId="20" xfId="0" applyFont="1" applyFill="1" applyBorder="1" applyAlignment="1" applyProtection="1">
      <alignment horizontal="center" vertical="center" wrapText="1"/>
    </xf>
    <xf numFmtId="0" fontId="65" fillId="0" borderId="15" xfId="0" applyFont="1" applyBorder="1" applyAlignment="1" applyProtection="1">
      <alignment horizontal="left" vertical="center" wrapText="1"/>
    </xf>
    <xf numFmtId="0" fontId="25" fillId="7" borderId="26" xfId="0" applyFont="1" applyFill="1" applyBorder="1" applyAlignment="1" applyProtection="1">
      <alignment horizontal="center" vertical="center" wrapText="1"/>
    </xf>
    <xf numFmtId="0" fontId="25" fillId="7" borderId="27" xfId="0" applyFont="1" applyFill="1" applyBorder="1" applyAlignment="1" applyProtection="1">
      <alignment horizontal="center" vertical="center" wrapText="1"/>
    </xf>
    <xf numFmtId="0" fontId="25" fillId="7" borderId="28" xfId="0" applyFont="1" applyFill="1" applyBorder="1" applyAlignment="1" applyProtection="1">
      <alignment horizontal="center" vertical="center" wrapText="1"/>
    </xf>
    <xf numFmtId="0" fontId="38" fillId="0" borderId="32" xfId="0" applyFont="1" applyBorder="1" applyAlignment="1" applyProtection="1">
      <alignment horizontal="left" vertical="center" wrapText="1"/>
    </xf>
    <xf numFmtId="0" fontId="25" fillId="7" borderId="23" xfId="0" applyFont="1" applyFill="1" applyBorder="1" applyAlignment="1">
      <alignment horizontal="center" vertical="center" wrapText="1"/>
    </xf>
    <xf numFmtId="0" fontId="25" fillId="7" borderId="24" xfId="0" applyFont="1" applyFill="1" applyBorder="1" applyAlignment="1">
      <alignment horizontal="center" vertical="center" wrapText="1"/>
    </xf>
    <xf numFmtId="0" fontId="25" fillId="7" borderId="25" xfId="0" applyFont="1" applyFill="1" applyBorder="1" applyAlignment="1">
      <alignment horizontal="center" vertical="center" wrapText="1"/>
    </xf>
    <xf numFmtId="0" fontId="18" fillId="37" borderId="23" xfId="0" applyFont="1" applyFill="1" applyBorder="1" applyAlignment="1">
      <alignment horizontal="center" vertical="center"/>
    </xf>
    <xf numFmtId="0" fontId="18" fillId="37" borderId="24" xfId="0" applyFont="1" applyFill="1" applyBorder="1" applyAlignment="1">
      <alignment horizontal="center" vertical="center"/>
    </xf>
    <xf numFmtId="0" fontId="18" fillId="37" borderId="25" xfId="0" applyFont="1" applyFill="1" applyBorder="1" applyAlignment="1">
      <alignment horizontal="center" vertical="center"/>
    </xf>
    <xf numFmtId="0" fontId="26" fillId="38" borderId="23" xfId="0" applyFont="1" applyFill="1" applyBorder="1" applyAlignment="1">
      <alignment horizontal="center" vertical="center"/>
    </xf>
    <xf numFmtId="0" fontId="26" fillId="38" borderId="24" xfId="0" applyFont="1" applyFill="1" applyBorder="1" applyAlignment="1">
      <alignment horizontal="center" vertical="center"/>
    </xf>
    <xf numFmtId="0" fontId="26" fillId="38" borderId="25" xfId="0" applyFont="1" applyFill="1" applyBorder="1" applyAlignment="1">
      <alignment horizontal="center" vertical="center"/>
    </xf>
    <xf numFmtId="0" fontId="66" fillId="0" borderId="15" xfId="0" quotePrefix="1" applyFont="1" applyBorder="1" applyAlignment="1">
      <alignment horizontal="left" vertical="center" wrapText="1"/>
    </xf>
    <xf numFmtId="0" fontId="65" fillId="0" borderId="15" xfId="0" applyFont="1" applyBorder="1" applyAlignment="1">
      <alignment horizontal="left" vertical="center" wrapText="1"/>
    </xf>
    <xf numFmtId="0" fontId="36" fillId="18" borderId="23" xfId="0" applyFont="1" applyFill="1" applyBorder="1" applyAlignment="1">
      <alignment horizontal="center" vertical="center" wrapText="1"/>
    </xf>
    <xf numFmtId="0" fontId="36" fillId="18" borderId="24" xfId="0" applyFont="1" applyFill="1" applyBorder="1" applyAlignment="1">
      <alignment horizontal="center" vertical="center" wrapText="1"/>
    </xf>
    <xf numFmtId="0" fontId="36" fillId="18" borderId="25" xfId="0" applyFont="1" applyFill="1" applyBorder="1" applyAlignment="1">
      <alignment horizontal="center" vertical="center" wrapText="1"/>
    </xf>
    <xf numFmtId="0" fontId="25" fillId="7" borderId="0" xfId="0" applyFont="1" applyFill="1" applyAlignment="1">
      <alignment horizontal="center" vertical="center" wrapText="1"/>
    </xf>
    <xf numFmtId="0" fontId="66" fillId="0" borderId="15" xfId="0" applyFont="1" applyBorder="1" applyAlignment="1">
      <alignment horizontal="left" vertical="center" wrapText="1"/>
    </xf>
    <xf numFmtId="0" fontId="29" fillId="18" borderId="23" xfId="0" applyFont="1" applyFill="1" applyBorder="1" applyAlignment="1">
      <alignment horizontal="center" vertical="center" wrapText="1"/>
    </xf>
    <xf numFmtId="0" fontId="29" fillId="18" borderId="24" xfId="0" applyFont="1" applyFill="1" applyBorder="1" applyAlignment="1">
      <alignment horizontal="center" vertical="center" wrapText="1"/>
    </xf>
    <xf numFmtId="0" fontId="29" fillId="18" borderId="25" xfId="0" applyFont="1" applyFill="1" applyBorder="1" applyAlignment="1">
      <alignment horizontal="center" vertical="center" wrapText="1"/>
    </xf>
    <xf numFmtId="0" fontId="18" fillId="39" borderId="23" xfId="0" applyFont="1" applyFill="1" applyBorder="1" applyAlignment="1">
      <alignment horizontal="center" vertical="center"/>
    </xf>
    <xf numFmtId="0" fontId="18" fillId="39" borderId="24" xfId="0" applyFont="1" applyFill="1" applyBorder="1" applyAlignment="1">
      <alignment horizontal="center" vertical="center"/>
    </xf>
    <xf numFmtId="0" fontId="18" fillId="39" borderId="25" xfId="0" applyFont="1" applyFill="1" applyBorder="1" applyAlignment="1">
      <alignment horizontal="center" vertical="center"/>
    </xf>
    <xf numFmtId="0" fontId="17" fillId="40" borderId="23" xfId="0" applyFont="1" applyFill="1" applyBorder="1" applyAlignment="1">
      <alignment horizontal="center" vertical="center"/>
    </xf>
    <xf numFmtId="0" fontId="17" fillId="40" borderId="24" xfId="0" applyFont="1" applyFill="1" applyBorder="1" applyAlignment="1">
      <alignment horizontal="center" vertical="center"/>
    </xf>
    <xf numFmtId="0" fontId="17" fillId="40" borderId="25" xfId="0" applyFont="1" applyFill="1" applyBorder="1" applyAlignment="1">
      <alignment horizontal="center" vertical="center"/>
    </xf>
    <xf numFmtId="0" fontId="87" fillId="21" borderId="23" xfId="0" applyFont="1" applyFill="1" applyBorder="1" applyAlignment="1">
      <alignment horizontal="center" vertical="center" wrapText="1"/>
    </xf>
    <xf numFmtId="0" fontId="87" fillId="21" borderId="24" xfId="0" applyFont="1" applyFill="1" applyBorder="1" applyAlignment="1">
      <alignment horizontal="center" vertical="center" wrapText="1"/>
    </xf>
    <xf numFmtId="0" fontId="87" fillId="21" borderId="25" xfId="0" applyFont="1" applyFill="1" applyBorder="1" applyAlignment="1">
      <alignment horizontal="center" vertical="center" wrapText="1"/>
    </xf>
    <xf numFmtId="0" fontId="36" fillId="23" borderId="12" xfId="0" applyFont="1" applyFill="1" applyBorder="1" applyAlignment="1">
      <alignment horizontal="center" vertical="center" wrapText="1"/>
    </xf>
    <xf numFmtId="0" fontId="19" fillId="23" borderId="12" xfId="0" applyFont="1" applyFill="1" applyBorder="1" applyAlignment="1">
      <alignment horizontal="center" vertical="center" wrapText="1"/>
    </xf>
    <xf numFmtId="0" fontId="19" fillId="19" borderId="12" xfId="0" applyFont="1" applyFill="1" applyBorder="1" applyAlignment="1">
      <alignment horizontal="center" vertical="center" wrapText="1"/>
    </xf>
    <xf numFmtId="0" fontId="36" fillId="21" borderId="23" xfId="0" applyFont="1" applyFill="1" applyBorder="1" applyAlignment="1">
      <alignment horizontal="center" vertical="center" wrapText="1"/>
    </xf>
    <xf numFmtId="0" fontId="36" fillId="21" borderId="24" xfId="0" applyFont="1" applyFill="1" applyBorder="1" applyAlignment="1">
      <alignment horizontal="center" vertical="center" wrapText="1"/>
    </xf>
    <xf numFmtId="0" fontId="36" fillId="21" borderId="25" xfId="0" applyFont="1" applyFill="1" applyBorder="1" applyAlignment="1">
      <alignment horizontal="center" vertical="center" wrapText="1"/>
    </xf>
    <xf numFmtId="0" fontId="25" fillId="7" borderId="37" xfId="0" applyFont="1" applyFill="1" applyBorder="1" applyAlignment="1">
      <alignment horizontal="center" vertical="center" wrapText="1"/>
    </xf>
    <xf numFmtId="0" fontId="36" fillId="19" borderId="12" xfId="0" applyFont="1" applyFill="1" applyBorder="1" applyAlignment="1">
      <alignment horizontal="center" vertical="center" wrapText="1"/>
    </xf>
    <xf numFmtId="0" fontId="116" fillId="0" borderId="23" xfId="0" applyFont="1" applyBorder="1" applyAlignment="1" applyProtection="1">
      <alignment horizontal="center" vertical="center" wrapText="1"/>
    </xf>
    <xf numFmtId="0" fontId="116" fillId="0" borderId="24" xfId="0" applyFont="1" applyBorder="1" applyAlignment="1" applyProtection="1">
      <alignment horizontal="center" vertical="center" wrapText="1"/>
    </xf>
    <xf numFmtId="0" fontId="116" fillId="0" borderId="25" xfId="0" applyFont="1" applyBorder="1" applyAlignment="1" applyProtection="1">
      <alignment horizontal="center" vertical="center" wrapText="1"/>
    </xf>
    <xf numFmtId="0" fontId="18" fillId="41" borderId="23" xfId="0" applyFont="1" applyFill="1" applyBorder="1" applyAlignment="1">
      <alignment horizontal="center" vertical="center"/>
    </xf>
    <xf numFmtId="0" fontId="18" fillId="41" borderId="24" xfId="0" applyFont="1" applyFill="1" applyBorder="1" applyAlignment="1">
      <alignment horizontal="center" vertical="center"/>
    </xf>
    <xf numFmtId="0" fontId="18" fillId="41" borderId="25" xfId="0" applyFont="1" applyFill="1" applyBorder="1" applyAlignment="1">
      <alignment horizontal="center" vertical="center"/>
    </xf>
    <xf numFmtId="0" fontId="26" fillId="42" borderId="23" xfId="0" applyFont="1" applyFill="1" applyBorder="1" applyAlignment="1">
      <alignment horizontal="center" vertical="center"/>
    </xf>
    <xf numFmtId="0" fontId="26" fillId="42" borderId="24" xfId="0" applyFont="1" applyFill="1" applyBorder="1" applyAlignment="1">
      <alignment horizontal="center" vertical="center"/>
    </xf>
    <xf numFmtId="0" fontId="26" fillId="42" borderId="25" xfId="0" applyFont="1" applyFill="1" applyBorder="1" applyAlignment="1">
      <alignment horizontal="center" vertical="center"/>
    </xf>
    <xf numFmtId="0" fontId="64" fillId="14" borderId="23" xfId="0" applyFont="1" applyFill="1" applyBorder="1" applyAlignment="1">
      <alignment horizontal="center" vertical="center"/>
    </xf>
    <xf numFmtId="0" fontId="17" fillId="14" borderId="25" xfId="0" applyFont="1" applyFill="1" applyBorder="1" applyAlignment="1">
      <alignment horizontal="center" vertical="center"/>
    </xf>
    <xf numFmtId="0" fontId="64" fillId="30" borderId="23" xfId="0" applyFont="1" applyFill="1" applyBorder="1" applyAlignment="1">
      <alignment horizontal="center" vertical="center"/>
    </xf>
    <xf numFmtId="0" fontId="17" fillId="30" borderId="25" xfId="0" applyFont="1" applyFill="1" applyBorder="1" applyAlignment="1">
      <alignment horizontal="center" vertical="center"/>
    </xf>
    <xf numFmtId="0" fontId="64" fillId="33" borderId="23" xfId="0" applyFont="1" applyFill="1" applyBorder="1" applyAlignment="1">
      <alignment horizontal="center" vertical="center"/>
    </xf>
    <xf numFmtId="0" fontId="64" fillId="33" borderId="25" xfId="0" applyFont="1" applyFill="1" applyBorder="1" applyAlignment="1">
      <alignment horizontal="center" vertical="center"/>
    </xf>
    <xf numFmtId="0" fontId="91" fillId="19" borderId="23" xfId="0" applyFont="1" applyFill="1" applyBorder="1" applyAlignment="1">
      <alignment horizontal="center" vertical="center"/>
    </xf>
    <xf numFmtId="0" fontId="91" fillId="19" borderId="24" xfId="0" applyFont="1" applyFill="1" applyBorder="1" applyAlignment="1">
      <alignment horizontal="center" vertical="center"/>
    </xf>
    <xf numFmtId="0" fontId="91" fillId="19" borderId="25" xfId="0" applyFont="1" applyFill="1" applyBorder="1" applyAlignment="1">
      <alignment horizontal="center" vertical="center"/>
    </xf>
    <xf numFmtId="0" fontId="36" fillId="19" borderId="23" xfId="0" applyFont="1" applyFill="1" applyBorder="1" applyAlignment="1" applyProtection="1">
      <alignment horizontal="center" vertical="center" wrapText="1"/>
    </xf>
    <xf numFmtId="0" fontId="36" fillId="19" borderId="24" xfId="0" applyFont="1" applyFill="1" applyBorder="1" applyAlignment="1" applyProtection="1">
      <alignment horizontal="center" vertical="center" wrapText="1"/>
    </xf>
    <xf numFmtId="0" fontId="36" fillId="19" borderId="25" xfId="0" applyFont="1" applyFill="1" applyBorder="1" applyAlignment="1" applyProtection="1">
      <alignment horizontal="center" vertical="center" wrapText="1"/>
    </xf>
    <xf numFmtId="0" fontId="21" fillId="0" borderId="15" xfId="0" applyFont="1" applyBorder="1" applyAlignment="1">
      <alignment horizontal="left" vertical="center" wrapText="1"/>
    </xf>
    <xf numFmtId="0" fontId="25" fillId="7" borderId="48" xfId="0" applyFont="1" applyFill="1" applyBorder="1" applyAlignment="1">
      <alignment horizontal="center" vertical="center" wrapText="1"/>
    </xf>
    <xf numFmtId="0" fontId="25" fillId="7" borderId="49" xfId="0" applyFont="1" applyFill="1" applyBorder="1" applyAlignment="1">
      <alignment horizontal="center" vertical="center" wrapText="1"/>
    </xf>
    <xf numFmtId="0" fontId="25" fillId="7" borderId="50" xfId="0" applyFont="1" applyFill="1" applyBorder="1" applyAlignment="1">
      <alignment horizontal="center" vertical="center" wrapText="1"/>
    </xf>
    <xf numFmtId="0" fontId="18" fillId="44" borderId="23" xfId="0" applyFont="1" applyFill="1" applyBorder="1" applyAlignment="1">
      <alignment horizontal="center" vertical="center"/>
    </xf>
    <xf numFmtId="0" fontId="18" fillId="44" borderId="24" xfId="0" applyFont="1" applyFill="1" applyBorder="1" applyAlignment="1">
      <alignment horizontal="center" vertical="center"/>
    </xf>
    <xf numFmtId="0" fontId="18" fillId="44" borderId="25" xfId="0" applyFont="1" applyFill="1" applyBorder="1" applyAlignment="1">
      <alignment horizontal="center" vertical="center"/>
    </xf>
    <xf numFmtId="0" fontId="26" fillId="43" borderId="23" xfId="0" applyFont="1" applyFill="1" applyBorder="1" applyAlignment="1">
      <alignment horizontal="center" vertical="center"/>
    </xf>
    <xf numFmtId="0" fontId="26" fillId="43" borderId="24" xfId="0" applyFont="1" applyFill="1" applyBorder="1" applyAlignment="1">
      <alignment horizontal="center" vertical="center"/>
    </xf>
    <xf numFmtId="0" fontId="26" fillId="43" borderId="25" xfId="0" applyFont="1" applyFill="1" applyBorder="1" applyAlignment="1">
      <alignment horizontal="center" vertical="center"/>
    </xf>
    <xf numFmtId="0" fontId="36" fillId="25" borderId="23" xfId="0" applyFont="1" applyFill="1" applyBorder="1" applyAlignment="1">
      <alignment horizontal="center" wrapText="1"/>
    </xf>
    <xf numFmtId="0" fontId="36" fillId="25" borderId="24" xfId="0" applyFont="1" applyFill="1" applyBorder="1" applyAlignment="1">
      <alignment horizontal="center" wrapText="1"/>
    </xf>
    <xf numFmtId="0" fontId="36" fillId="25" borderId="25" xfId="0" applyFont="1" applyFill="1" applyBorder="1" applyAlignment="1">
      <alignment horizontal="center" wrapText="1"/>
    </xf>
    <xf numFmtId="0" fontId="36" fillId="19" borderId="45" xfId="0" applyFont="1" applyFill="1" applyBorder="1" applyAlignment="1">
      <alignment horizontal="center" vertical="center" wrapText="1"/>
    </xf>
    <xf numFmtId="0" fontId="36" fillId="19" borderId="46" xfId="0" applyFont="1" applyFill="1" applyBorder="1" applyAlignment="1">
      <alignment horizontal="center" vertical="center" wrapText="1"/>
    </xf>
    <xf numFmtId="0" fontId="36" fillId="19" borderId="47" xfId="0" applyFont="1" applyFill="1" applyBorder="1" applyAlignment="1">
      <alignment horizontal="center" vertical="center" wrapText="1"/>
    </xf>
    <xf numFmtId="0" fontId="2" fillId="15" borderId="18" xfId="0" applyFont="1" applyFill="1" applyBorder="1" applyAlignment="1" applyProtection="1">
      <alignment horizontal="center" vertical="center" wrapText="1"/>
      <protection locked="0"/>
    </xf>
    <xf numFmtId="0" fontId="2" fillId="15" borderId="19" xfId="0" applyFont="1" applyFill="1" applyBorder="1" applyAlignment="1" applyProtection="1">
      <alignment horizontal="center" vertical="center" wrapText="1"/>
      <protection locked="0"/>
    </xf>
    <xf numFmtId="0" fontId="2" fillId="15" borderId="20" xfId="0" applyFont="1" applyFill="1" applyBorder="1" applyAlignment="1" applyProtection="1">
      <alignment horizontal="center" vertical="center" wrapText="1"/>
      <protection locked="0"/>
    </xf>
    <xf numFmtId="0" fontId="65" fillId="15" borderId="32" xfId="0" applyFont="1" applyFill="1" applyBorder="1" applyAlignment="1">
      <alignment horizontal="left" vertical="center" wrapText="1"/>
    </xf>
    <xf numFmtId="0" fontId="65" fillId="15" borderId="33" xfId="0" applyFont="1" applyFill="1" applyBorder="1" applyAlignment="1">
      <alignment horizontal="left" vertical="center" wrapText="1"/>
    </xf>
    <xf numFmtId="0" fontId="65" fillId="15" borderId="29" xfId="0" applyFont="1" applyFill="1" applyBorder="1" applyAlignment="1">
      <alignment horizontal="left" vertical="center" wrapText="1"/>
    </xf>
    <xf numFmtId="0" fontId="36" fillId="25" borderId="23" xfId="0" applyFont="1" applyFill="1" applyBorder="1" applyAlignment="1">
      <alignment horizontal="center" vertical="center" wrapText="1"/>
    </xf>
    <xf numFmtId="0" fontId="36" fillId="25" borderId="24" xfId="0" applyFont="1" applyFill="1" applyBorder="1" applyAlignment="1">
      <alignment horizontal="center" vertical="center" wrapText="1"/>
    </xf>
    <xf numFmtId="0" fontId="36" fillId="25" borderId="25" xfId="0" applyFont="1" applyFill="1" applyBorder="1" applyAlignment="1">
      <alignment horizontal="center" vertical="center" wrapText="1"/>
    </xf>
    <xf numFmtId="0" fontId="66" fillId="0" borderId="15" xfId="0" applyFont="1" applyBorder="1" applyAlignment="1" applyProtection="1">
      <alignment horizontal="left" vertical="center" wrapText="1"/>
    </xf>
    <xf numFmtId="0" fontId="8" fillId="19" borderId="12" xfId="0" applyFont="1" applyFill="1" applyBorder="1" applyAlignment="1" applyProtection="1">
      <alignment horizontal="center" vertical="center" wrapText="1"/>
    </xf>
    <xf numFmtId="0" fontId="25" fillId="7" borderId="0" xfId="0" applyFont="1" applyFill="1" applyBorder="1" applyAlignment="1">
      <alignment horizontal="center" vertical="center" wrapText="1"/>
    </xf>
    <xf numFmtId="0" fontId="18" fillId="46" borderId="23" xfId="0" applyFont="1" applyFill="1" applyBorder="1" applyAlignment="1">
      <alignment horizontal="center" vertical="center"/>
    </xf>
    <xf numFmtId="0" fontId="18" fillId="46" borderId="24" xfId="0" applyFont="1" applyFill="1" applyBorder="1" applyAlignment="1">
      <alignment horizontal="center" vertical="center"/>
    </xf>
    <xf numFmtId="0" fontId="18" fillId="46" borderId="25" xfId="0" applyFont="1" applyFill="1" applyBorder="1" applyAlignment="1">
      <alignment horizontal="center" vertical="center"/>
    </xf>
    <xf numFmtId="0" fontId="17" fillId="45" borderId="23" xfId="0" applyFont="1" applyFill="1" applyBorder="1" applyAlignment="1">
      <alignment horizontal="center" vertical="center"/>
    </xf>
    <xf numFmtId="0" fontId="17" fillId="45" borderId="24" xfId="0" applyFont="1" applyFill="1" applyBorder="1" applyAlignment="1">
      <alignment horizontal="center" vertical="center"/>
    </xf>
    <xf numFmtId="0" fontId="17" fillId="45" borderId="25" xfId="0" applyFont="1" applyFill="1" applyBorder="1" applyAlignment="1">
      <alignment horizontal="center" vertical="center"/>
    </xf>
    <xf numFmtId="0" fontId="26" fillId="12" borderId="23" xfId="0" applyFont="1" applyFill="1" applyBorder="1" applyAlignment="1">
      <alignment horizontal="center"/>
    </xf>
    <xf numFmtId="0" fontId="26" fillId="12" borderId="25" xfId="0" applyFont="1" applyFill="1" applyBorder="1" applyAlignment="1">
      <alignment horizontal="center"/>
    </xf>
    <xf numFmtId="0" fontId="105" fillId="6" borderId="23" xfId="0" applyFont="1" applyFill="1" applyBorder="1" applyAlignment="1">
      <alignment horizontal="center" vertical="center" wrapText="1"/>
    </xf>
    <xf numFmtId="0" fontId="25" fillId="6" borderId="24" xfId="0" applyFont="1" applyFill="1" applyBorder="1" applyAlignment="1">
      <alignment horizontal="center" vertical="center" wrapText="1"/>
    </xf>
    <xf numFmtId="0" fontId="25" fillId="6" borderId="25" xfId="0" applyFont="1" applyFill="1" applyBorder="1" applyAlignment="1">
      <alignment horizontal="center" vertical="center" wrapText="1"/>
    </xf>
    <xf numFmtId="0" fontId="18" fillId="11" borderId="23" xfId="0" applyFont="1" applyFill="1" applyBorder="1" applyAlignment="1">
      <alignment horizontal="center" vertical="center"/>
    </xf>
    <xf numFmtId="0" fontId="18" fillId="11" borderId="24" xfId="0" applyFont="1" applyFill="1" applyBorder="1" applyAlignment="1">
      <alignment horizontal="center" vertical="center"/>
    </xf>
    <xf numFmtId="0" fontId="18" fillId="11" borderId="25" xfId="0" applyFont="1" applyFill="1" applyBorder="1" applyAlignment="1">
      <alignment horizontal="center" vertical="center"/>
    </xf>
    <xf numFmtId="0" fontId="93" fillId="6" borderId="41" xfId="0" applyFont="1" applyFill="1" applyBorder="1" applyAlignment="1">
      <alignment horizontal="center" vertical="center"/>
    </xf>
    <xf numFmtId="0" fontId="25" fillId="6" borderId="0" xfId="0" applyFont="1" applyFill="1" applyBorder="1" applyAlignment="1">
      <alignment horizontal="center" vertical="center"/>
    </xf>
  </cellXfs>
  <cellStyles count="2">
    <cellStyle name="Normal" xfId="0" builtinId="0"/>
    <cellStyle name="Texte explicatif" xfId="1" builtinId="53" customBuiltin="1"/>
  </cellStyles>
  <dxfs count="156">
    <dxf>
      <font>
        <color rgb="FFFFFFFF"/>
        <name val="Mangal"/>
      </font>
      <fill>
        <patternFill>
          <bgColor rgb="FF336600"/>
        </patternFill>
      </fill>
    </dxf>
    <dxf>
      <font>
        <color rgb="FFFFFFFF"/>
        <name val="Mangal"/>
      </font>
      <fill>
        <patternFill>
          <bgColor rgb="FF336600"/>
        </patternFill>
      </fill>
    </dxf>
    <dxf>
      <font>
        <color rgb="FFFFFFFF"/>
        <name val="Mangal"/>
      </font>
      <fill>
        <patternFill>
          <bgColor rgb="FF336600"/>
        </patternFill>
      </fill>
    </dxf>
    <dxf>
      <font>
        <color rgb="FFFFFFFF"/>
        <name val="Mangal"/>
      </font>
      <fill>
        <patternFill>
          <bgColor rgb="FF336600"/>
        </patternFill>
      </fill>
    </dxf>
    <dxf>
      <font>
        <color rgb="FFFFFFFF"/>
        <name val="Mangal"/>
      </font>
      <fill>
        <patternFill>
          <bgColor rgb="FF336600"/>
        </patternFill>
      </fill>
    </dxf>
    <dxf>
      <font>
        <color rgb="FFFFFFFF"/>
        <name val="Mangal"/>
      </font>
      <fill>
        <patternFill>
          <bgColor rgb="FF336600"/>
        </patternFill>
      </fill>
    </dxf>
    <dxf>
      <font>
        <color rgb="FF000000"/>
        <name val="Mangal"/>
      </font>
      <fill>
        <patternFill>
          <bgColor rgb="FFAECF00"/>
        </patternFill>
      </fill>
    </dxf>
    <dxf>
      <font>
        <color rgb="FF000000"/>
        <name val="Mangal"/>
      </font>
      <fill>
        <patternFill>
          <bgColor rgb="FFAECF00"/>
        </patternFill>
      </fill>
    </dxf>
    <dxf>
      <font>
        <color rgb="FF000000"/>
        <name val="Mangal"/>
      </font>
      <fill>
        <patternFill>
          <bgColor rgb="FFAECF00"/>
        </patternFill>
      </fill>
    </dxf>
    <dxf>
      <font>
        <color rgb="FF000000"/>
        <name val="Mangal"/>
      </font>
      <fill>
        <patternFill>
          <bgColor rgb="FFAECF00"/>
        </patternFill>
      </fill>
    </dxf>
    <dxf>
      <font>
        <color rgb="FF000000"/>
        <name val="Mangal"/>
      </font>
      <fill>
        <patternFill>
          <bgColor rgb="FFAECF00"/>
        </patternFill>
      </fill>
    </dxf>
    <dxf>
      <font>
        <color rgb="FF000000"/>
        <name val="Mangal"/>
      </font>
      <fill>
        <patternFill>
          <bgColor rgb="FFAECF00"/>
        </patternFill>
      </fill>
    </dxf>
    <dxf>
      <font>
        <color rgb="FF000000"/>
        <name val="Mangal"/>
      </font>
      <fill>
        <patternFill>
          <bgColor rgb="FFFFD320"/>
        </patternFill>
      </fill>
    </dxf>
    <dxf>
      <font>
        <color rgb="FF000000"/>
        <name val="Mangal"/>
      </font>
      <fill>
        <patternFill>
          <bgColor rgb="FFFFD320"/>
        </patternFill>
      </fill>
    </dxf>
    <dxf>
      <font>
        <color rgb="FF000000"/>
        <name val="Mangal"/>
      </font>
      <fill>
        <patternFill>
          <bgColor rgb="FFFFD320"/>
        </patternFill>
      </fill>
    </dxf>
    <dxf>
      <font>
        <color rgb="FF000000"/>
        <name val="Mangal"/>
      </font>
      <fill>
        <patternFill>
          <bgColor rgb="FFFFD320"/>
        </patternFill>
      </fill>
    </dxf>
    <dxf>
      <font>
        <color rgb="FF000000"/>
        <name val="Mangal"/>
      </font>
      <fill>
        <patternFill>
          <bgColor rgb="FFFFD320"/>
        </patternFill>
      </fill>
    </dxf>
    <dxf>
      <font>
        <color rgb="FF000000"/>
        <name val="Mangal"/>
      </font>
      <fill>
        <patternFill>
          <bgColor rgb="FFFFD320"/>
        </patternFill>
      </fill>
    </dxf>
    <dxf>
      <font>
        <color rgb="FF000000"/>
        <name val="Mangal"/>
      </font>
      <fill>
        <patternFill>
          <bgColor rgb="FFFF3333"/>
        </patternFill>
      </fill>
    </dxf>
    <dxf>
      <font>
        <color rgb="FF000000"/>
        <name val="Mangal"/>
      </font>
      <fill>
        <patternFill>
          <bgColor rgb="FFFF3333"/>
        </patternFill>
      </fill>
    </dxf>
    <dxf>
      <font>
        <color rgb="FF000000"/>
        <name val="Mangal"/>
      </font>
      <fill>
        <patternFill>
          <bgColor rgb="FFFF3333"/>
        </patternFill>
      </fill>
    </dxf>
    <dxf>
      <font>
        <color rgb="FF000000"/>
        <name val="Mangal"/>
      </font>
      <fill>
        <patternFill>
          <bgColor rgb="FFFF3333"/>
        </patternFill>
      </fill>
    </dxf>
    <dxf>
      <font>
        <color rgb="FF000000"/>
        <name val="Mangal"/>
      </font>
      <fill>
        <patternFill>
          <bgColor rgb="FFFF3333"/>
        </patternFill>
      </fill>
    </dxf>
    <dxf>
      <font>
        <color rgb="FF000000"/>
        <name val="Mangal"/>
      </font>
      <fill>
        <patternFill>
          <bgColor rgb="FFFF3333"/>
        </patternFill>
      </fill>
    </dxf>
    <dxf>
      <font>
        <color rgb="FF000000"/>
        <name val="Mangal"/>
      </font>
      <fill>
        <patternFill>
          <bgColor rgb="FFFF3333"/>
        </patternFill>
      </fill>
    </dxf>
    <dxf>
      <font>
        <color rgb="FF000000"/>
        <name val="Mangal"/>
      </font>
      <fill>
        <patternFill>
          <bgColor rgb="FFFF3333"/>
        </patternFill>
      </fill>
    </dxf>
    <dxf>
      <font>
        <color rgb="FFFFFFFF"/>
        <name val="Mangal"/>
      </font>
      <fill>
        <patternFill>
          <bgColor rgb="FFFF3333"/>
        </patternFill>
      </fill>
    </dxf>
    <dxf>
      <font>
        <color rgb="FFFFFFFF"/>
        <name val="Mangal"/>
      </font>
      <fill>
        <patternFill>
          <bgColor rgb="FFFF3333"/>
        </patternFill>
      </fill>
    </dxf>
    <dxf>
      <fill>
        <patternFill>
          <bgColor rgb="FFFFFF00"/>
        </patternFill>
      </fill>
    </dxf>
    <dxf>
      <font>
        <color rgb="FF000000"/>
        <name val="Mangal"/>
      </font>
      <fill>
        <patternFill>
          <bgColor rgb="FFFF3333"/>
        </patternFill>
      </fill>
    </dxf>
    <dxf>
      <fill>
        <patternFill>
          <bgColor rgb="FFFFFF00"/>
        </patternFill>
      </fill>
    </dxf>
    <dxf>
      <font>
        <color rgb="FF000000"/>
        <name val="Mangal"/>
      </font>
      <fill>
        <patternFill>
          <bgColor rgb="FFFF3333"/>
        </patternFill>
      </fill>
    </dxf>
    <dxf>
      <fill>
        <patternFill>
          <bgColor rgb="FFFFFF00"/>
        </patternFill>
      </fill>
    </dxf>
    <dxf>
      <font>
        <color rgb="FFFFFFFF"/>
        <name val="Mangal"/>
      </font>
      <fill>
        <patternFill>
          <bgColor rgb="FFFF3333"/>
        </patternFill>
      </fill>
    </dxf>
    <dxf>
      <font>
        <color rgb="FFFFFFFF"/>
        <name val="Mangal"/>
      </font>
      <fill>
        <patternFill>
          <bgColor rgb="FFFF3333"/>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ill>
        <patternFill>
          <bgColor rgb="FFFFFF00"/>
        </patternFill>
      </fill>
    </dxf>
    <dxf>
      <font>
        <color rgb="FFFFFFFF"/>
        <name val="Mangal"/>
      </font>
      <fill>
        <patternFill>
          <bgColor rgb="FFFF3333"/>
        </patternFill>
      </fill>
    </dxf>
    <dxf>
      <font>
        <color rgb="FFFFFFFF"/>
        <name val="Mangal"/>
      </font>
      <fill>
        <patternFill>
          <bgColor rgb="FFFF3333"/>
        </patternFill>
      </fill>
    </dxf>
    <dxf>
      <font>
        <color rgb="FFFFFFFF"/>
        <name val="Mangal"/>
      </font>
      <fill>
        <patternFill>
          <bgColor rgb="FFFF3333"/>
        </patternFill>
      </fill>
    </dxf>
    <dxf>
      <font>
        <color rgb="FFFFFFFF"/>
        <name val="Mangal"/>
      </font>
      <fill>
        <patternFill>
          <bgColor rgb="FFFF3333"/>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ill>
        <patternFill>
          <bgColor rgb="FFFFFF00"/>
        </patternFill>
      </fill>
    </dxf>
    <dxf>
      <font>
        <color rgb="FFFFFFFF"/>
        <name val="Mangal"/>
      </font>
      <fill>
        <patternFill>
          <bgColor rgb="FFFF3333"/>
        </patternFill>
      </fill>
    </dxf>
    <dxf>
      <font>
        <color rgb="FFFFFFFF"/>
        <name val="Mangal"/>
      </font>
      <fill>
        <patternFill>
          <bgColor rgb="FFFF3333"/>
        </patternFill>
      </fill>
    </dxf>
    <dxf>
      <font>
        <color rgb="FFFFFFFF"/>
        <name val="Mangal"/>
      </font>
      <fill>
        <patternFill>
          <bgColor rgb="FFFF3333"/>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FFFFFF"/>
        <name val="Mangal"/>
      </font>
      <fill>
        <patternFill>
          <bgColor rgb="FF336600"/>
        </patternFill>
      </fill>
    </dxf>
    <dxf>
      <font>
        <color rgb="FF000000"/>
        <name val="Mangal"/>
      </font>
      <fill>
        <patternFill>
          <bgColor rgb="FFAECF00"/>
        </patternFill>
      </fill>
    </dxf>
    <dxf>
      <font>
        <color rgb="FFFFFFFF"/>
        <name val="Mangal"/>
      </font>
      <fill>
        <patternFill>
          <bgColor rgb="FFFF3333"/>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ill>
        <patternFill>
          <bgColor rgb="FFFFFF00"/>
        </patternFill>
      </fill>
    </dxf>
    <dxf>
      <font>
        <color rgb="FFFFFFFF"/>
        <name val="Mangal"/>
      </font>
      <fill>
        <patternFill>
          <bgColor rgb="FFFF3333"/>
        </patternFill>
      </fill>
    </dxf>
    <dxf>
      <font>
        <color rgb="FFFFFFFF"/>
        <name val="Mangal"/>
      </font>
      <fill>
        <patternFill>
          <bgColor rgb="FFFF3333"/>
        </patternFill>
      </fill>
    </dxf>
    <dxf>
      <font>
        <color rgb="FFFFFFFF"/>
        <name val="Mangal"/>
      </font>
      <fill>
        <patternFill>
          <bgColor rgb="FFFF3333"/>
        </patternFill>
      </fill>
    </dxf>
    <dxf>
      <font>
        <color rgb="FFFFFFFF"/>
        <name val="Mangal"/>
      </font>
      <fill>
        <patternFill>
          <bgColor rgb="FFFF3333"/>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ill>
        <patternFill>
          <bgColor rgb="FFFFFF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ill>
        <patternFill>
          <bgColor rgb="FFFFFF00"/>
        </patternFill>
      </fill>
    </dxf>
    <dxf>
      <font>
        <b/>
        <i val="0"/>
        <color theme="0"/>
      </font>
      <fill>
        <patternFill>
          <bgColor rgb="FFFF0000"/>
        </patternFill>
      </fill>
    </dxf>
    <dxf>
      <font>
        <b/>
        <i val="0"/>
        <color theme="0"/>
      </font>
      <fill>
        <patternFill>
          <bgColor rgb="FFFF0000"/>
        </patternFill>
      </fill>
    </dxf>
    <dxf>
      <font>
        <color rgb="FFFFFFFF"/>
        <name val="Mangal"/>
      </font>
      <fill>
        <patternFill>
          <bgColor rgb="FFFF3333"/>
        </patternFill>
      </fill>
    </dxf>
    <dxf>
      <font>
        <color rgb="FFFFFFFF"/>
        <name val="Mangal"/>
      </font>
      <fill>
        <patternFill>
          <bgColor rgb="FFFF3333"/>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000000"/>
        <name val="Mangal"/>
      </font>
      <fill>
        <patternFill>
          <bgColor rgb="FFFF3333"/>
        </patternFill>
      </fill>
    </dxf>
    <dxf>
      <font>
        <color rgb="FF000000"/>
        <name val="Mangal"/>
      </font>
      <fill>
        <patternFill>
          <bgColor rgb="FFFFD320"/>
        </patternFill>
      </fill>
    </dxf>
    <dxf>
      <font>
        <color rgb="FF000000"/>
        <name val="Mangal"/>
      </font>
      <fill>
        <patternFill>
          <bgColor rgb="FFAECF00"/>
        </patternFill>
      </fill>
    </dxf>
    <dxf>
      <font>
        <color rgb="FFFFFFFF"/>
        <name val="Mangal"/>
      </font>
      <fill>
        <patternFill>
          <bgColor rgb="FF336600"/>
        </patternFill>
      </fill>
    </dxf>
  </dxfs>
  <tableStyles count="0" defaultTableStyle="TableStyleMedium2" defaultPivotStyle="PivotStyleLight16"/>
  <colors>
    <indexedColors>
      <rgbColor rgb="FF000000"/>
      <rgbColor rgb="FFFFFFFF"/>
      <rgbColor rgb="FFC5000B"/>
      <rgbColor rgb="FF00FF00"/>
      <rgbColor rgb="FF0000FF"/>
      <rgbColor rgb="FFFFFF00"/>
      <rgbColor rgb="FFFF00FF"/>
      <rgbColor rgb="FF00FFFF"/>
      <rgbColor rgb="FF7E0021"/>
      <rgbColor rgb="FF336600"/>
      <rgbColor rgb="FF000080"/>
      <rgbColor rgb="FF669900"/>
      <rgbColor rgb="FF800080"/>
      <rgbColor rgb="FF008080"/>
      <rgbColor rgb="FFCCCCCC"/>
      <rgbColor rgb="FF996699"/>
      <rgbColor rgb="FF9999FF"/>
      <rgbColor rgb="FF993366"/>
      <rgbColor rgb="FFFFFFCC"/>
      <rgbColor rgb="FFCFE7F5"/>
      <rgbColor rgb="FF660066"/>
      <rgbColor rgb="FFFF8080"/>
      <rgbColor rgb="FF0066CC"/>
      <rgbColor rgb="FF99CC66"/>
      <rgbColor rgb="FF000080"/>
      <rgbColor rgb="FFFF00FF"/>
      <rgbColor rgb="FFFFFF00"/>
      <rgbColor rgb="FF00FFFF"/>
      <rgbColor rgb="FF800080"/>
      <rgbColor rgb="FF800000"/>
      <rgbColor rgb="FF008080"/>
      <rgbColor rgb="FF0000FF"/>
      <rgbColor rgb="FF00CCFF"/>
      <rgbColor rgb="FFEEEEEE"/>
      <rgbColor rgb="FFCCFFCC"/>
      <rgbColor rgb="FFFFFF99"/>
      <rgbColor rgb="FF99CCFF"/>
      <rgbColor rgb="FFFF99CC"/>
      <rgbColor rgb="FFCC99FF"/>
      <rgbColor rgb="FFFFCCCC"/>
      <rgbColor rgb="FF3366FF"/>
      <rgbColor rgb="FF33CCCC"/>
      <rgbColor rgb="FFAECF00"/>
      <rgbColor rgb="FFFFD320"/>
      <rgbColor rgb="FFFF9900"/>
      <rgbColor rgb="FFFF3333"/>
      <rgbColor rgb="FF9966CC"/>
      <rgbColor rgb="FFB3B3B3"/>
      <rgbColor rgb="FF004586"/>
      <rgbColor rgb="FF579D1C"/>
      <rgbColor rgb="FF003300"/>
      <rgbColor rgb="FF333300"/>
      <rgbColor rgb="FF993300"/>
      <rgbColor rgb="FF993366"/>
      <rgbColor rgb="FF3333FF"/>
      <rgbColor rgb="FF333333"/>
      <rgbColor rgb="00003366"/>
      <rgbColor rgb="00339966"/>
      <rgbColor rgb="00003300"/>
      <rgbColor rgb="00333300"/>
      <rgbColor rgb="00993300"/>
      <rgbColor rgb="00993366"/>
      <rgbColor rgb="00333399"/>
      <rgbColor rgb="00333333"/>
    </indexedColors>
    <mruColors>
      <color rgb="FFF3A575"/>
      <color rgb="FF99CC00"/>
      <color rgb="FF66FF33"/>
      <color rgb="FFC606AB"/>
      <color rgb="FF99FF33"/>
      <color rgb="FFE59BE0"/>
      <color rgb="FFE498DF"/>
      <color rgb="FFD9A4EE"/>
      <color rgb="FFFD6969"/>
      <color rgb="FFEEEE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571818197814573"/>
          <c:y val="0.18224070563210948"/>
          <c:w val="0.27530492179652699"/>
          <c:h val="0.66341968911917104"/>
        </c:manualLayout>
      </c:layout>
      <c:radarChart>
        <c:radarStyle val="filled"/>
        <c:varyColors val="1"/>
        <c:ser>
          <c:idx val="0"/>
          <c:order val="0"/>
          <c:spPr>
            <a:solidFill>
              <a:srgbClr val="ED7D31">
                <a:lumMod val="60000"/>
                <a:lumOff val="40000"/>
              </a:srgbClr>
            </a:solidFill>
            <a:ln w="25400">
              <a:solidFill>
                <a:srgbClr val="ED7D31">
                  <a:lumMod val="60000"/>
                  <a:lumOff val="40000"/>
                </a:srgbClr>
              </a:solidFill>
              <a:prstDash val="sysDot"/>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'SYNTHÈSE leviers'!$A$3:$A$5</c:f>
              <c:strCache>
                <c:ptCount val="3"/>
                <c:pt idx="0">
                  <c:v>Organisation des acteurs</c:v>
                </c:pt>
                <c:pt idx="1">
                  <c:v>Organisation des contrôles</c:v>
                </c:pt>
                <c:pt idx="2">
                  <c:v>Organisation de la protection des actifs</c:v>
                </c:pt>
              </c:strCache>
            </c:strRef>
          </c:cat>
          <c:val>
            <c:numRef>
              <c:f>'SYNTHÈSE leviers'!$B$3:$B$5</c:f>
              <c:numCache>
                <c:formatCode>General</c:formatCode>
                <c:ptCount val="3"/>
                <c:pt idx="0">
                  <c:v>0</c:v>
                </c:pt>
                <c:pt idx="1">
                  <c:v>0</c:v>
                </c:pt>
                <c:pt idx="2">
                  <c:v>0</c:v>
                </c:pt>
              </c:numCache>
            </c:numRef>
          </c:val>
          <c:extLst>
            <c:ext xmlns:c16="http://schemas.microsoft.com/office/drawing/2014/chart" uri="{C3380CC4-5D6E-409C-BE32-E72D297353CC}">
              <c16:uniqueId val="{00000000-9260-4E2F-AD27-A81CE79F93FC}"/>
            </c:ext>
          </c:extLst>
        </c:ser>
        <c:dLbls>
          <c:showLegendKey val="0"/>
          <c:showVal val="1"/>
          <c:showCatName val="0"/>
          <c:showSerName val="0"/>
          <c:showPercent val="0"/>
          <c:showBubbleSize val="0"/>
        </c:dLbls>
        <c:axId val="29802199"/>
        <c:axId val="17427789"/>
      </c:radarChart>
      <c:catAx>
        <c:axId val="29802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427789"/>
        <c:crosses val="autoZero"/>
        <c:auto val="1"/>
        <c:lblAlgn val="ctr"/>
        <c:lblOffset val="100"/>
        <c:noMultiLvlLbl val="1"/>
      </c:catAx>
      <c:valAx>
        <c:axId val="17427789"/>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9802199"/>
        <c:crossesAt val="1"/>
        <c:crossBetween val="between"/>
        <c:majorUnit val="1"/>
        <c:minorUnit val="0.5"/>
      </c:valAx>
      <c:spPr>
        <a:noFill/>
        <a:ln>
          <a:noFill/>
        </a:ln>
        <a:effectLst/>
      </c:spPr>
    </c:plotArea>
    <c:plotVisOnly val="1"/>
    <c:dispBlanksAs val="gap"/>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571818197814573"/>
          <c:y val="0.18224070563210948"/>
          <c:w val="0.27530492179652699"/>
          <c:h val="0.66341968911917104"/>
        </c:manualLayout>
      </c:layout>
      <c:radarChart>
        <c:radarStyle val="filled"/>
        <c:varyColors val="1"/>
        <c:ser>
          <c:idx val="0"/>
          <c:order val="0"/>
          <c:spPr>
            <a:solidFill>
              <a:sysClr val="window" lastClr="FFFFFF">
                <a:lumMod val="75000"/>
              </a:sysClr>
            </a:solidFill>
            <a:ln w="25400">
              <a:solidFill>
                <a:schemeClr val="accent6"/>
              </a:solidFill>
              <a:prstDash val="sysDot"/>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'Synthèse SI'!$A$7:$A$13</c:f>
              <c:strCache>
                <c:ptCount val="7"/>
                <c:pt idx="0">
                  <c:v>Organisation - Intégration du système d'information</c:v>
                </c:pt>
                <c:pt idx="1">
                  <c:v>Organisation - Mise en place d'accès différenciés au système d'information</c:v>
                </c:pt>
                <c:pt idx="2">
                  <c:v>Organisation - Embarquement de contrôles dans le système d'information</c:v>
                </c:pt>
                <c:pt idx="3">
                  <c:v>Documentation - Conception applicative</c:v>
                </c:pt>
                <c:pt idx="4">
                  <c:v>Documentation - Encadrement de l'emploi des applications</c:v>
                </c:pt>
                <c:pt idx="5">
                  <c:v>Documentation - Utilisation des applications</c:v>
                </c:pt>
                <c:pt idx="6">
                  <c:v>Pilotage - Organisation de la concertation sur le système d'information</c:v>
                </c:pt>
              </c:strCache>
            </c:strRef>
          </c:cat>
          <c:val>
            <c:numRef>
              <c:f>'Synthèse SI'!$B$7:$B$13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B92B-46DE-BDE8-545FC4F99CE9}"/>
            </c:ext>
          </c:extLst>
        </c:ser>
        <c:dLbls>
          <c:showLegendKey val="0"/>
          <c:showVal val="1"/>
          <c:showCatName val="0"/>
          <c:showSerName val="0"/>
          <c:showPercent val="0"/>
          <c:showBubbleSize val="0"/>
        </c:dLbls>
        <c:axId val="29802199"/>
        <c:axId val="17427789"/>
      </c:radarChart>
      <c:catAx>
        <c:axId val="29802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427789"/>
        <c:crosses val="autoZero"/>
        <c:auto val="1"/>
        <c:lblAlgn val="ctr"/>
        <c:lblOffset val="100"/>
        <c:noMultiLvlLbl val="1"/>
      </c:catAx>
      <c:valAx>
        <c:axId val="17427789"/>
        <c:scaling>
          <c:orientation val="minMax"/>
          <c:max val="4"/>
          <c:min val="0"/>
        </c:scaling>
        <c:delete val="0"/>
        <c:axPos val="l"/>
        <c:majorGridlines>
          <c:spPr>
            <a:ln w="9525" cap="flat" cmpd="sng" algn="ctr">
              <a:solidFill>
                <a:srgbClr val="E498DF"/>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9802199"/>
        <c:crossesAt val="1"/>
        <c:crossBetween val="between"/>
        <c:majorUnit val="1"/>
        <c:minorUnit val="0.5"/>
      </c:valAx>
      <c:spPr>
        <a:noFill/>
        <a:ln>
          <a:noFill/>
        </a:ln>
        <a:effectLst/>
      </c:spPr>
    </c:plotArea>
    <c:plotVisOnly val="1"/>
    <c:dispBlanksAs val="gap"/>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3495953630796149"/>
          <c:y val="0.22434456109652959"/>
          <c:w val="0.27530492179652699"/>
          <c:h val="0.66341968911917104"/>
        </c:manualLayout>
      </c:layout>
      <c:radarChart>
        <c:radarStyle val="filled"/>
        <c:varyColors val="1"/>
        <c:ser>
          <c:idx val="0"/>
          <c:order val="0"/>
          <c:spPr>
            <a:solidFill>
              <a:schemeClr val="accent6">
                <a:alpha val="30000"/>
              </a:schemeClr>
            </a:solidFill>
            <a:ln w="25400">
              <a:solidFill>
                <a:schemeClr val="accent6"/>
              </a:solidFill>
              <a:prstDash val="sysDot"/>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'Synthèse globale'!$B$5:$B$9</c:f>
              <c:strCache>
                <c:ptCount val="5"/>
                <c:pt idx="0">
                  <c:v>Levier « Organisation »</c:v>
                </c:pt>
                <c:pt idx="1">
                  <c:v>Levier « Documentation »</c:v>
                </c:pt>
                <c:pt idx="2">
                  <c:v>Levier « Traçabilité »</c:v>
                </c:pt>
                <c:pt idx="3">
                  <c:v>Volet « Pilotage du dispositif de maîtrise des risques »</c:v>
                </c:pt>
                <c:pt idx="4">
                  <c:v>Volet « Système d'information »</c:v>
                </c:pt>
              </c:strCache>
            </c:strRef>
          </c:cat>
          <c:val>
            <c:numRef>
              <c:f>'Synthèse globale'!$C$5:$C$9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EFA8-43D7-89DA-6EDD41BDD4EB}"/>
            </c:ext>
          </c:extLst>
        </c:ser>
        <c:dLbls>
          <c:showLegendKey val="0"/>
          <c:showVal val="1"/>
          <c:showCatName val="0"/>
          <c:showSerName val="0"/>
          <c:showPercent val="0"/>
          <c:showBubbleSize val="0"/>
        </c:dLbls>
        <c:axId val="29802199"/>
        <c:axId val="17427789"/>
      </c:radarChart>
      <c:catAx>
        <c:axId val="29802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427789"/>
        <c:crosses val="autoZero"/>
        <c:auto val="1"/>
        <c:lblAlgn val="ctr"/>
        <c:lblOffset val="100"/>
        <c:noMultiLvlLbl val="1"/>
      </c:catAx>
      <c:valAx>
        <c:axId val="17427789"/>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9802199"/>
        <c:crossesAt val="1"/>
        <c:crossBetween val="between"/>
        <c:majorUnit val="1"/>
        <c:minorUnit val="0.5"/>
      </c:valAx>
      <c:spPr>
        <a:noFill/>
        <a:ln>
          <a:noFill/>
        </a:ln>
        <a:effectLst/>
      </c:spPr>
    </c:plotArea>
    <c:plotVisOnly val="1"/>
    <c:dispBlanksAs val="gap"/>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571818197814573"/>
          <c:y val="0.18224070563210948"/>
          <c:w val="0.27530492179652699"/>
          <c:h val="0.66341968911917104"/>
        </c:manualLayout>
      </c:layout>
      <c:radarChart>
        <c:radarStyle val="filled"/>
        <c:varyColors val="1"/>
        <c:ser>
          <c:idx val="0"/>
          <c:order val="0"/>
          <c:spPr>
            <a:solidFill>
              <a:srgbClr val="ED7D31">
                <a:lumMod val="75000"/>
              </a:srgbClr>
            </a:solidFill>
            <a:ln w="25400">
              <a:solidFill>
                <a:srgbClr val="ED7D31">
                  <a:lumMod val="75000"/>
                </a:srgbClr>
              </a:solidFill>
              <a:prstDash val="sysDot"/>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'SYNTHÈSE leviers'!$A$8:$A$13</c:f>
              <c:strCache>
                <c:ptCount val="6"/>
                <c:pt idx="0">
                  <c:v>Acteurs - Recensement, identifications des tâches</c:v>
                </c:pt>
                <c:pt idx="1">
                  <c:v>Acteurs - Attribution des tâches et habilitations informatiques</c:v>
                </c:pt>
                <c:pt idx="2">
                  <c:v>Acteurs - Organisation de la suppléance et de la polyvalence</c:v>
                </c:pt>
                <c:pt idx="3">
                  <c:v>Acteurs - Séparation des tâches et respect de l'incompatibilité de certaines tâches </c:v>
                </c:pt>
                <c:pt idx="4">
                  <c:v>Contrôles - Elaboration d'une politique de contrôle efficace</c:v>
                </c:pt>
                <c:pt idx="5">
                  <c:v>Protection des actifs - Recensement et protection des fonds, valeurs et biens</c:v>
                </c:pt>
              </c:strCache>
            </c:strRef>
          </c:cat>
          <c:val>
            <c:numRef>
              <c:f>'SYNTHÈSE leviers'!$B$8:$B$13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12F-4B70-AB40-62590A7FC9DA}"/>
            </c:ext>
          </c:extLst>
        </c:ser>
        <c:dLbls>
          <c:showLegendKey val="0"/>
          <c:showVal val="1"/>
          <c:showCatName val="0"/>
          <c:showSerName val="0"/>
          <c:showPercent val="0"/>
          <c:showBubbleSize val="0"/>
        </c:dLbls>
        <c:axId val="29802199"/>
        <c:axId val="17427789"/>
      </c:radarChart>
      <c:catAx>
        <c:axId val="29802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427789"/>
        <c:crosses val="autoZero"/>
        <c:auto val="1"/>
        <c:lblAlgn val="ctr"/>
        <c:lblOffset val="100"/>
        <c:noMultiLvlLbl val="1"/>
      </c:catAx>
      <c:valAx>
        <c:axId val="17427789"/>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9802199"/>
        <c:crossesAt val="1"/>
        <c:crossBetween val="between"/>
        <c:majorUnit val="1"/>
        <c:minorUnit val="0.5"/>
      </c:valAx>
      <c:spPr>
        <a:noFill/>
        <a:ln>
          <a:noFill/>
        </a:ln>
        <a:effectLst/>
      </c:spPr>
    </c:plotArea>
    <c:plotVisOnly val="1"/>
    <c:dispBlanksAs val="gap"/>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571818197814573"/>
          <c:y val="0.18224070563210948"/>
          <c:w val="0.27530492179652699"/>
          <c:h val="0.66341968911917104"/>
        </c:manualLayout>
      </c:layout>
      <c:radarChart>
        <c:radarStyle val="filled"/>
        <c:varyColors val="1"/>
        <c:ser>
          <c:idx val="0"/>
          <c:order val="0"/>
          <c:spPr>
            <a:solidFill>
              <a:srgbClr val="FFC000">
                <a:lumMod val="75000"/>
              </a:srgbClr>
            </a:solidFill>
            <a:ln w="25400">
              <a:solidFill>
                <a:srgbClr val="FFC000">
                  <a:lumMod val="75000"/>
                </a:srgbClr>
              </a:solidFill>
              <a:prstDash val="sysDot"/>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'SYNTHÈSE leviers'!$A$17:$A$19</c:f>
              <c:strCache>
                <c:ptCount val="3"/>
                <c:pt idx="0">
                  <c:v>Documentation des procédures et des contrôles</c:v>
                </c:pt>
                <c:pt idx="1">
                  <c:v>Documentation des risques</c:v>
                </c:pt>
                <c:pt idx="2">
                  <c:v>Formation</c:v>
                </c:pt>
              </c:strCache>
            </c:strRef>
          </c:cat>
          <c:val>
            <c:numRef>
              <c:f>'SYNTHÈSE leviers'!$B$17:$B$19</c:f>
              <c:numCache>
                <c:formatCode>General</c:formatCode>
                <c:ptCount val="3"/>
                <c:pt idx="0">
                  <c:v>0</c:v>
                </c:pt>
                <c:pt idx="1">
                  <c:v>0</c:v>
                </c:pt>
                <c:pt idx="2">
                  <c:v>0</c:v>
                </c:pt>
              </c:numCache>
            </c:numRef>
          </c:val>
          <c:extLst>
            <c:ext xmlns:c16="http://schemas.microsoft.com/office/drawing/2014/chart" uri="{C3380CC4-5D6E-409C-BE32-E72D297353CC}">
              <c16:uniqueId val="{00000000-B520-4818-AD29-9A67BFCDC53E}"/>
            </c:ext>
          </c:extLst>
        </c:ser>
        <c:dLbls>
          <c:showLegendKey val="0"/>
          <c:showVal val="1"/>
          <c:showCatName val="0"/>
          <c:showSerName val="0"/>
          <c:showPercent val="0"/>
          <c:showBubbleSize val="0"/>
        </c:dLbls>
        <c:axId val="29802199"/>
        <c:axId val="17427789"/>
      </c:radarChart>
      <c:catAx>
        <c:axId val="29802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427789"/>
        <c:crosses val="autoZero"/>
        <c:auto val="1"/>
        <c:lblAlgn val="ctr"/>
        <c:lblOffset val="100"/>
        <c:noMultiLvlLbl val="1"/>
      </c:catAx>
      <c:valAx>
        <c:axId val="17427789"/>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9802199"/>
        <c:crossesAt val="1"/>
        <c:crossBetween val="between"/>
        <c:majorUnit val="1"/>
        <c:minorUnit val="0.5"/>
      </c:valAx>
      <c:spPr>
        <a:noFill/>
        <a:ln>
          <a:noFill/>
        </a:ln>
        <a:effectLst>
          <a:glow rad="127000">
            <a:sysClr val="window" lastClr="FFFFFF"/>
          </a:glow>
        </a:effectLst>
      </c:spPr>
    </c:plotArea>
    <c:plotVisOnly val="1"/>
    <c:dispBlanksAs val="gap"/>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571818197814573"/>
          <c:y val="0.18224070563210948"/>
          <c:w val="0.27530492179652699"/>
          <c:h val="0.66341968911917104"/>
        </c:manualLayout>
      </c:layout>
      <c:radarChart>
        <c:radarStyle val="filled"/>
        <c:varyColors val="1"/>
        <c:ser>
          <c:idx val="0"/>
          <c:order val="0"/>
          <c:spPr>
            <a:solidFill>
              <a:srgbClr val="FFFF00"/>
            </a:solidFill>
            <a:ln w="25400">
              <a:solidFill>
                <a:srgbClr val="FFFF00"/>
              </a:solidFill>
              <a:prstDash val="sysDot"/>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'SYNTHÈSE leviers'!$A$22:$A$25</c:f>
              <c:strCache>
                <c:ptCount val="4"/>
                <c:pt idx="0">
                  <c:v>Procédures et contrôles - Exhaustivité et actualisation de la documentation</c:v>
                </c:pt>
                <c:pt idx="1">
                  <c:v>Procédures et contrôles - Accessibilité de la documentation</c:v>
                </c:pt>
                <c:pt idx="2">
                  <c:v>Risques - Mise à disposition de supports d'analyse des risques</c:v>
                </c:pt>
                <c:pt idx="3">
                  <c:v>Formation - Organisation de l'offre de formation et couverture des besoins</c:v>
                </c:pt>
              </c:strCache>
            </c:strRef>
          </c:cat>
          <c:val>
            <c:numRef>
              <c:f>'SYNTHÈSE leviers'!$B$22:$B$25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BB18-4CBF-BB7C-763321ED6B1D}"/>
            </c:ext>
          </c:extLst>
        </c:ser>
        <c:dLbls>
          <c:showLegendKey val="0"/>
          <c:showVal val="1"/>
          <c:showCatName val="0"/>
          <c:showSerName val="0"/>
          <c:showPercent val="0"/>
          <c:showBubbleSize val="0"/>
        </c:dLbls>
        <c:axId val="29802199"/>
        <c:axId val="17427789"/>
      </c:radarChart>
      <c:catAx>
        <c:axId val="29802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427789"/>
        <c:crosses val="autoZero"/>
        <c:auto val="1"/>
        <c:lblAlgn val="ctr"/>
        <c:lblOffset val="100"/>
        <c:noMultiLvlLbl val="1"/>
      </c:catAx>
      <c:valAx>
        <c:axId val="17427789"/>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9802199"/>
        <c:crossesAt val="1"/>
        <c:crossBetween val="between"/>
        <c:majorUnit val="1"/>
        <c:minorUnit val="0.5"/>
      </c:valAx>
      <c:spPr>
        <a:noFill/>
        <a:ln>
          <a:noFill/>
        </a:ln>
        <a:effectLst/>
      </c:spPr>
    </c:plotArea>
    <c:plotVisOnly val="1"/>
    <c:dispBlanksAs val="gap"/>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571818197814573"/>
          <c:y val="0.18224070563210948"/>
          <c:w val="0.27530492179652699"/>
          <c:h val="0.66341968911917104"/>
        </c:manualLayout>
      </c:layout>
      <c:radarChart>
        <c:radarStyle val="filled"/>
        <c:varyColors val="1"/>
        <c:ser>
          <c:idx val="0"/>
          <c:order val="0"/>
          <c:spPr>
            <a:solidFill>
              <a:srgbClr val="70AD47">
                <a:lumMod val="60000"/>
                <a:lumOff val="40000"/>
              </a:srgbClr>
            </a:solidFill>
            <a:ln w="25400">
              <a:solidFill>
                <a:srgbClr val="70AD47">
                  <a:lumMod val="60000"/>
                  <a:lumOff val="40000"/>
                </a:srgbClr>
              </a:solidFill>
              <a:prstDash val="sysDot"/>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'SYNTHÈSE leviers'!$A$29:$A$31</c:f>
              <c:strCache>
                <c:ptCount val="3"/>
                <c:pt idx="0">
                  <c:v>Traçabilité des acteurs</c:v>
                </c:pt>
                <c:pt idx="1">
                  <c:v>Traçabilité des opérations</c:v>
                </c:pt>
                <c:pt idx="2">
                  <c:v>Traçabilité des contrôles</c:v>
                </c:pt>
              </c:strCache>
            </c:strRef>
          </c:cat>
          <c:val>
            <c:numRef>
              <c:f>'SYNTHÈSE leviers'!$B$29:$B$31</c:f>
              <c:numCache>
                <c:formatCode>General</c:formatCode>
                <c:ptCount val="3"/>
                <c:pt idx="0">
                  <c:v>0</c:v>
                </c:pt>
                <c:pt idx="1">
                  <c:v>0</c:v>
                </c:pt>
                <c:pt idx="2">
                  <c:v>0</c:v>
                </c:pt>
              </c:numCache>
            </c:numRef>
          </c:val>
          <c:extLst>
            <c:ext xmlns:c16="http://schemas.microsoft.com/office/drawing/2014/chart" uri="{C3380CC4-5D6E-409C-BE32-E72D297353CC}">
              <c16:uniqueId val="{00000000-1AFA-433E-8F31-748D6EA34627}"/>
            </c:ext>
          </c:extLst>
        </c:ser>
        <c:dLbls>
          <c:showLegendKey val="0"/>
          <c:showVal val="1"/>
          <c:showCatName val="0"/>
          <c:showSerName val="0"/>
          <c:showPercent val="0"/>
          <c:showBubbleSize val="0"/>
        </c:dLbls>
        <c:axId val="29802199"/>
        <c:axId val="17427789"/>
      </c:radarChart>
      <c:catAx>
        <c:axId val="29802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427789"/>
        <c:crosses val="autoZero"/>
        <c:auto val="1"/>
        <c:lblAlgn val="ctr"/>
        <c:lblOffset val="100"/>
        <c:noMultiLvlLbl val="1"/>
      </c:catAx>
      <c:valAx>
        <c:axId val="17427789"/>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9802199"/>
        <c:crossesAt val="1"/>
        <c:crossBetween val="between"/>
        <c:majorUnit val="1"/>
        <c:minorUnit val="0.5"/>
      </c:valAx>
      <c:spPr>
        <a:noFill/>
        <a:ln>
          <a:noFill/>
        </a:ln>
        <a:effectLst/>
      </c:spPr>
    </c:plotArea>
    <c:plotVisOnly val="1"/>
    <c:dispBlanksAs val="gap"/>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571818197814573"/>
          <c:y val="0.18224070563210948"/>
          <c:w val="0.27530492179652699"/>
          <c:h val="0.66341968911917104"/>
        </c:manualLayout>
      </c:layout>
      <c:radarChart>
        <c:radarStyle val="filled"/>
        <c:varyColors val="1"/>
        <c:ser>
          <c:idx val="0"/>
          <c:order val="0"/>
          <c:spPr>
            <a:solidFill>
              <a:srgbClr val="00B050"/>
            </a:solidFill>
            <a:ln w="25400">
              <a:solidFill>
                <a:srgbClr val="00B050"/>
              </a:solidFill>
              <a:prstDash val="sysDot"/>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'SYNTHÈSE leviers'!$A$34:$A$39</c:f>
              <c:strCache>
                <c:ptCount val="6"/>
                <c:pt idx="0">
                  <c:v>Acteurs - Identification des acteurs</c:v>
                </c:pt>
                <c:pt idx="1">
                  <c:v>Opérations - Intégrité des données portées par le SI</c:v>
                </c:pt>
                <c:pt idx="2">
                  <c:v>Opérations - Définition d'une politique d'archivage</c:v>
                </c:pt>
                <c:pt idx="3">
                  <c:v>Opérations - Sauvegarde et continuité du SI</c:v>
                </c:pt>
                <c:pt idx="4">
                  <c:v>Contrôles - Trace des contrôles contemporains</c:v>
                </c:pt>
                <c:pt idx="5">
                  <c:v>Contrôles - Formalisation des contrôles a posteriori</c:v>
                </c:pt>
              </c:strCache>
            </c:strRef>
          </c:cat>
          <c:val>
            <c:numRef>
              <c:f>'SYNTHÈSE leviers'!$B$34:$B$39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CA7-45B8-9EE0-FE76E163D7D4}"/>
            </c:ext>
          </c:extLst>
        </c:ser>
        <c:dLbls>
          <c:showLegendKey val="0"/>
          <c:showVal val="1"/>
          <c:showCatName val="0"/>
          <c:showSerName val="0"/>
          <c:showPercent val="0"/>
          <c:showBubbleSize val="0"/>
        </c:dLbls>
        <c:axId val="29802199"/>
        <c:axId val="17427789"/>
      </c:radarChart>
      <c:catAx>
        <c:axId val="29802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427789"/>
        <c:crosses val="autoZero"/>
        <c:auto val="1"/>
        <c:lblAlgn val="ctr"/>
        <c:lblOffset val="100"/>
        <c:noMultiLvlLbl val="1"/>
      </c:catAx>
      <c:valAx>
        <c:axId val="17427789"/>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9802199"/>
        <c:crossesAt val="1"/>
        <c:crossBetween val="between"/>
        <c:majorUnit val="1"/>
        <c:minorUnit val="0.5"/>
      </c:valAx>
      <c:spPr>
        <a:noFill/>
        <a:ln>
          <a:noFill/>
        </a:ln>
        <a:effectLst/>
      </c:spPr>
    </c:plotArea>
    <c:plotVisOnly val="1"/>
    <c:dispBlanksAs val="gap"/>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571818197814573"/>
          <c:y val="0.18224070563210948"/>
          <c:w val="0.27530492179652699"/>
          <c:h val="0.66341968911917104"/>
        </c:manualLayout>
      </c:layout>
      <c:radarChart>
        <c:radarStyle val="filled"/>
        <c:varyColors val="1"/>
        <c:ser>
          <c:idx val="0"/>
          <c:order val="0"/>
          <c:spPr>
            <a:solidFill>
              <a:srgbClr val="4472C4">
                <a:lumMod val="60000"/>
                <a:lumOff val="40000"/>
              </a:srgbClr>
            </a:solidFill>
            <a:ln w="25400">
              <a:solidFill>
                <a:srgbClr val="00B0F0"/>
              </a:solidFill>
              <a:prstDash val="sysDot"/>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'Synthèse Pilotage'!$A$2:$A$4</c:f>
              <c:strCache>
                <c:ptCount val="3"/>
                <c:pt idx="0">
                  <c:v>Organisation du dispositif</c:v>
                </c:pt>
                <c:pt idx="1">
                  <c:v>Supports de pilotage du contrôle interne</c:v>
                </c:pt>
                <c:pt idx="2">
                  <c:v>Evaluation et exploitation des résultats</c:v>
                </c:pt>
              </c:strCache>
            </c:strRef>
          </c:cat>
          <c:val>
            <c:numRef>
              <c:f>'Synthèse Pilotage'!$B$2:$B$4</c:f>
              <c:numCache>
                <c:formatCode>General</c:formatCode>
                <c:ptCount val="3"/>
                <c:pt idx="0">
                  <c:v>0</c:v>
                </c:pt>
                <c:pt idx="1">
                  <c:v>0</c:v>
                </c:pt>
                <c:pt idx="2">
                  <c:v>0</c:v>
                </c:pt>
              </c:numCache>
            </c:numRef>
          </c:val>
          <c:extLst>
            <c:ext xmlns:c16="http://schemas.microsoft.com/office/drawing/2014/chart" uri="{C3380CC4-5D6E-409C-BE32-E72D297353CC}">
              <c16:uniqueId val="{00000000-E3E6-42B7-8369-2410F00222CA}"/>
            </c:ext>
          </c:extLst>
        </c:ser>
        <c:dLbls>
          <c:showLegendKey val="0"/>
          <c:showVal val="1"/>
          <c:showCatName val="0"/>
          <c:showSerName val="0"/>
          <c:showPercent val="0"/>
          <c:showBubbleSize val="0"/>
        </c:dLbls>
        <c:axId val="29802199"/>
        <c:axId val="17427789"/>
      </c:radarChart>
      <c:catAx>
        <c:axId val="29802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427789"/>
        <c:crosses val="autoZero"/>
        <c:auto val="1"/>
        <c:lblAlgn val="ctr"/>
        <c:lblOffset val="100"/>
        <c:noMultiLvlLbl val="1"/>
      </c:catAx>
      <c:valAx>
        <c:axId val="17427789"/>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9802199"/>
        <c:crossesAt val="1"/>
        <c:crossBetween val="between"/>
        <c:majorUnit val="1"/>
        <c:minorUnit val="0.5"/>
      </c:valAx>
      <c:spPr>
        <a:noFill/>
        <a:ln>
          <a:noFill/>
        </a:ln>
        <a:effectLst/>
      </c:spPr>
    </c:plotArea>
    <c:plotVisOnly val="1"/>
    <c:dispBlanksAs val="gap"/>
    <c:showDLblsOverMax val="1"/>
  </c:chart>
  <c:spPr>
    <a:solidFill>
      <a:sysClr val="window" lastClr="FFFFFF"/>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571818197814573"/>
          <c:y val="0.18224070563210948"/>
          <c:w val="0.27530492179652699"/>
          <c:h val="0.66341968911917104"/>
        </c:manualLayout>
      </c:layout>
      <c:radarChart>
        <c:radarStyle val="filled"/>
        <c:varyColors val="1"/>
        <c:ser>
          <c:idx val="0"/>
          <c:order val="0"/>
          <c:spPr>
            <a:solidFill>
              <a:srgbClr val="5B9BD5">
                <a:lumMod val="75000"/>
              </a:srgbClr>
            </a:solidFill>
            <a:ln w="25400">
              <a:solidFill>
                <a:schemeClr val="accent6"/>
              </a:solidFill>
              <a:prstDash val="sysDot"/>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'Synthèse Pilotage'!$A$7:$A$13</c:f>
              <c:strCache>
                <c:ptCount val="7"/>
                <c:pt idx="0">
                  <c:v>Organisation - Mise en place d'une structure de gouvernance</c:v>
                </c:pt>
                <c:pt idx="1">
                  <c:v>Supports - Couverture du périmètre et ciblage des enjeux</c:v>
                </c:pt>
                <c:pt idx="2">
                  <c:v>Supports - Identification et hiérarchisation des risques</c:v>
                </c:pt>
                <c:pt idx="3">
                  <c:v>Supports - Définition d'un plan d'action</c:v>
                </c:pt>
                <c:pt idx="4">
                  <c:v>Evaluation - Auto-évaluation périodique du dispositif</c:v>
                </c:pt>
                <c:pt idx="5">
                  <c:v>Evaluation - Existence d'une mission d'audit interne</c:v>
                </c:pt>
                <c:pt idx="6">
                  <c:v>Evaluation - Exploitation des résultats d'évaluation</c:v>
                </c:pt>
              </c:strCache>
            </c:strRef>
          </c:cat>
          <c:val>
            <c:numRef>
              <c:f>'Synthèse Pilotage'!$B$7:$B$13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BE21-4CFA-8D4B-A7370296512E}"/>
            </c:ext>
          </c:extLst>
        </c:ser>
        <c:dLbls>
          <c:showLegendKey val="0"/>
          <c:showVal val="1"/>
          <c:showCatName val="0"/>
          <c:showSerName val="0"/>
          <c:showPercent val="0"/>
          <c:showBubbleSize val="0"/>
        </c:dLbls>
        <c:axId val="29802199"/>
        <c:axId val="17427789"/>
      </c:radarChart>
      <c:catAx>
        <c:axId val="29802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427789"/>
        <c:crosses val="autoZero"/>
        <c:auto val="1"/>
        <c:lblAlgn val="ctr"/>
        <c:lblOffset val="100"/>
        <c:noMultiLvlLbl val="1"/>
      </c:catAx>
      <c:valAx>
        <c:axId val="17427789"/>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9802199"/>
        <c:crossesAt val="1"/>
        <c:crossBetween val="between"/>
        <c:majorUnit val="1"/>
        <c:minorUnit val="0.5"/>
      </c:valAx>
      <c:spPr>
        <a:noFill/>
        <a:ln>
          <a:noFill/>
        </a:ln>
        <a:effectLst/>
      </c:spPr>
    </c:plotArea>
    <c:plotVisOnly val="1"/>
    <c:dispBlanksAs val="gap"/>
    <c:showDLblsOverMax val="1"/>
  </c:chart>
  <c:spPr>
    <a:solidFill>
      <a:sysClr val="window" lastClr="FFFFFF"/>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571818197814573"/>
          <c:y val="0.18224070563210948"/>
          <c:w val="0.27530492179652699"/>
          <c:h val="0.66341968911917104"/>
        </c:manualLayout>
      </c:layout>
      <c:radarChart>
        <c:radarStyle val="filled"/>
        <c:varyColors val="1"/>
        <c:ser>
          <c:idx val="0"/>
          <c:order val="0"/>
          <c:spPr>
            <a:solidFill>
              <a:srgbClr val="E7E6E6">
                <a:lumMod val="75000"/>
              </a:srgbClr>
            </a:solidFill>
            <a:ln w="25400">
              <a:solidFill>
                <a:schemeClr val="accent6"/>
              </a:solidFill>
              <a:prstDash val="sysDot"/>
            </a:ln>
            <a:effectLst/>
          </c:spP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'Synthèse SI'!$A$2:$A$4</c:f>
              <c:strCache>
                <c:ptCount val="3"/>
                <c:pt idx="0">
                  <c:v>Organisation du SI</c:v>
                </c:pt>
                <c:pt idx="1">
                  <c:v>Documentation du SI</c:v>
                </c:pt>
                <c:pt idx="2">
                  <c:v>Pilotage du SI</c:v>
                </c:pt>
              </c:strCache>
            </c:strRef>
          </c:cat>
          <c:val>
            <c:numRef>
              <c:f>'Synthèse SI'!$B$2:$B$4</c:f>
              <c:numCache>
                <c:formatCode>General</c:formatCode>
                <c:ptCount val="3"/>
                <c:pt idx="0">
                  <c:v>0</c:v>
                </c:pt>
                <c:pt idx="1">
                  <c:v>0</c:v>
                </c:pt>
                <c:pt idx="2">
                  <c:v>0</c:v>
                </c:pt>
              </c:numCache>
            </c:numRef>
          </c:val>
          <c:extLst>
            <c:ext xmlns:c16="http://schemas.microsoft.com/office/drawing/2014/chart" uri="{C3380CC4-5D6E-409C-BE32-E72D297353CC}">
              <c16:uniqueId val="{00000000-D885-4B89-97C1-301B2057ADD2}"/>
            </c:ext>
          </c:extLst>
        </c:ser>
        <c:dLbls>
          <c:showLegendKey val="0"/>
          <c:showVal val="1"/>
          <c:showCatName val="0"/>
          <c:showSerName val="0"/>
          <c:showPercent val="0"/>
          <c:showBubbleSize val="0"/>
        </c:dLbls>
        <c:axId val="29802199"/>
        <c:axId val="17427789"/>
      </c:radarChart>
      <c:catAx>
        <c:axId val="29802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427789"/>
        <c:crosses val="autoZero"/>
        <c:auto val="1"/>
        <c:lblAlgn val="ctr"/>
        <c:lblOffset val="100"/>
        <c:noMultiLvlLbl val="1"/>
      </c:catAx>
      <c:valAx>
        <c:axId val="17427789"/>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9802199"/>
        <c:crossesAt val="1"/>
        <c:crossBetween val="between"/>
        <c:majorUnit val="1"/>
        <c:minorUnit val="0.5"/>
      </c:valAx>
      <c:spPr>
        <a:noFill/>
        <a:ln>
          <a:noFill/>
        </a:ln>
        <a:effectLst/>
      </c:spPr>
    </c:plotArea>
    <c:plotVisOnly val="1"/>
    <c:dispBlanksAs val="gap"/>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1</xdr:col>
      <xdr:colOff>52916</xdr:colOff>
      <xdr:row>37</xdr:row>
      <xdr:rowOff>52918</xdr:rowOff>
    </xdr:from>
    <xdr:to>
      <xdr:col>13</xdr:col>
      <xdr:colOff>586643</xdr:colOff>
      <xdr:row>77</xdr:row>
      <xdr:rowOff>28360</xdr:rowOff>
    </xdr:to>
    <xdr:pic>
      <xdr:nvPicPr>
        <xdr:cNvPr id="3" name="Image 2"/>
        <xdr:cNvPicPr>
          <a:picLocks noChangeAspect="1"/>
        </xdr:cNvPicPr>
      </xdr:nvPicPr>
      <xdr:blipFill>
        <a:blip xmlns:r="http://schemas.openxmlformats.org/officeDocument/2006/relationships" r:embed="rId1"/>
        <a:stretch>
          <a:fillRect/>
        </a:stretch>
      </xdr:blipFill>
      <xdr:spPr>
        <a:xfrm>
          <a:off x="814916" y="6148918"/>
          <a:ext cx="9677727" cy="632544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26</xdr:row>
      <xdr:rowOff>19050</xdr:rowOff>
    </xdr:from>
    <xdr:to>
      <xdr:col>6</xdr:col>
      <xdr:colOff>48270</xdr:colOff>
      <xdr:row>65</xdr:row>
      <xdr:rowOff>58037</xdr:rowOff>
    </xdr:to>
    <xdr:pic>
      <xdr:nvPicPr>
        <xdr:cNvPr id="4" name="Image 3"/>
        <xdr:cNvPicPr>
          <a:picLocks noChangeAspect="1"/>
        </xdr:cNvPicPr>
      </xdr:nvPicPr>
      <xdr:blipFill>
        <a:blip xmlns:r="http://schemas.openxmlformats.org/officeDocument/2006/relationships" r:embed="rId1"/>
        <a:stretch>
          <a:fillRect/>
        </a:stretch>
      </xdr:blipFill>
      <xdr:spPr>
        <a:xfrm>
          <a:off x="0" y="4533900"/>
          <a:ext cx="4620270" cy="6354062"/>
        </a:xfrm>
        <a:prstGeom prst="rect">
          <a:avLst/>
        </a:prstGeom>
      </xdr:spPr>
    </xdr:pic>
    <xdr:clientData/>
  </xdr:twoCellAnchor>
  <xdr:twoCellAnchor editAs="oneCell">
    <xdr:from>
      <xdr:col>5</xdr:col>
      <xdr:colOff>571501</xdr:colOff>
      <xdr:row>27</xdr:row>
      <xdr:rowOff>123824</xdr:rowOff>
    </xdr:from>
    <xdr:to>
      <xdr:col>12</xdr:col>
      <xdr:colOff>318928</xdr:colOff>
      <xdr:row>64</xdr:row>
      <xdr:rowOff>143854</xdr:rowOff>
    </xdr:to>
    <xdr:pic>
      <xdr:nvPicPr>
        <xdr:cNvPr id="3" name="Image 2"/>
        <xdr:cNvPicPr>
          <a:picLocks noChangeAspect="1"/>
        </xdr:cNvPicPr>
      </xdr:nvPicPr>
      <xdr:blipFill>
        <a:blip xmlns:r="http://schemas.openxmlformats.org/officeDocument/2006/relationships" r:embed="rId2"/>
        <a:stretch>
          <a:fillRect/>
        </a:stretch>
      </xdr:blipFill>
      <xdr:spPr>
        <a:xfrm>
          <a:off x="4381501" y="4800599"/>
          <a:ext cx="5081427" cy="6011255"/>
        </a:xfrm>
        <a:prstGeom prst="rect">
          <a:avLst/>
        </a:prstGeom>
      </xdr:spPr>
    </xdr:pic>
    <xdr:clientData/>
  </xdr:twoCellAnchor>
  <xdr:twoCellAnchor editAs="oneCell">
    <xdr:from>
      <xdr:col>12</xdr:col>
      <xdr:colOff>352425</xdr:colOff>
      <xdr:row>28</xdr:row>
      <xdr:rowOff>38099</xdr:rowOff>
    </xdr:from>
    <xdr:to>
      <xdr:col>18</xdr:col>
      <xdr:colOff>549752</xdr:colOff>
      <xdr:row>69</xdr:row>
      <xdr:rowOff>67715</xdr:rowOff>
    </xdr:to>
    <xdr:pic>
      <xdr:nvPicPr>
        <xdr:cNvPr id="8" name="Image 7"/>
        <xdr:cNvPicPr>
          <a:picLocks noChangeAspect="1"/>
        </xdr:cNvPicPr>
      </xdr:nvPicPr>
      <xdr:blipFill>
        <a:blip xmlns:r="http://schemas.openxmlformats.org/officeDocument/2006/relationships" r:embed="rId3"/>
        <a:stretch>
          <a:fillRect/>
        </a:stretch>
      </xdr:blipFill>
      <xdr:spPr>
        <a:xfrm>
          <a:off x="9496425" y="4876799"/>
          <a:ext cx="4769327" cy="6668541"/>
        </a:xfrm>
        <a:prstGeom prst="rect">
          <a:avLst/>
        </a:prstGeom>
      </xdr:spPr>
    </xdr:pic>
    <xdr:clientData/>
  </xdr:twoCellAnchor>
  <xdr:twoCellAnchor editAs="oneCell">
    <xdr:from>
      <xdr:col>12</xdr:col>
      <xdr:colOff>428625</xdr:colOff>
      <xdr:row>70</xdr:row>
      <xdr:rowOff>57149</xdr:rowOff>
    </xdr:from>
    <xdr:to>
      <xdr:col>18</xdr:col>
      <xdr:colOff>371475</xdr:colOff>
      <xdr:row>85</xdr:row>
      <xdr:rowOff>97332</xdr:rowOff>
    </xdr:to>
    <xdr:pic>
      <xdr:nvPicPr>
        <xdr:cNvPr id="9" name="Image 8"/>
        <xdr:cNvPicPr>
          <a:picLocks noChangeAspect="1"/>
        </xdr:cNvPicPr>
      </xdr:nvPicPr>
      <xdr:blipFill>
        <a:blip xmlns:r="http://schemas.openxmlformats.org/officeDocument/2006/relationships" r:embed="rId4"/>
        <a:stretch>
          <a:fillRect/>
        </a:stretch>
      </xdr:blipFill>
      <xdr:spPr>
        <a:xfrm>
          <a:off x="9572625" y="11696699"/>
          <a:ext cx="4514850" cy="2469058"/>
        </a:xfrm>
        <a:prstGeom prst="rect">
          <a:avLst/>
        </a:prstGeom>
      </xdr:spPr>
    </xdr:pic>
    <xdr:clientData/>
  </xdr:twoCellAnchor>
  <xdr:twoCellAnchor editAs="oneCell">
    <xdr:from>
      <xdr:col>9</xdr:col>
      <xdr:colOff>571500</xdr:colOff>
      <xdr:row>21</xdr:row>
      <xdr:rowOff>95250</xdr:rowOff>
    </xdr:from>
    <xdr:to>
      <xdr:col>14</xdr:col>
      <xdr:colOff>314821</xdr:colOff>
      <xdr:row>26</xdr:row>
      <xdr:rowOff>152521</xdr:rowOff>
    </xdr:to>
    <xdr:pic>
      <xdr:nvPicPr>
        <xdr:cNvPr id="5" name="Image 4"/>
        <xdr:cNvPicPr>
          <a:picLocks noChangeAspect="1"/>
        </xdr:cNvPicPr>
      </xdr:nvPicPr>
      <xdr:blipFill>
        <a:blip xmlns:r="http://schemas.openxmlformats.org/officeDocument/2006/relationships" r:embed="rId5"/>
        <a:stretch>
          <a:fillRect/>
        </a:stretch>
      </xdr:blipFill>
      <xdr:spPr>
        <a:xfrm>
          <a:off x="7429500" y="3800475"/>
          <a:ext cx="3553321" cy="866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1447800</xdr:colOff>
      <xdr:row>3</xdr:row>
      <xdr:rowOff>95250</xdr:rowOff>
    </xdr:from>
    <xdr:to>
      <xdr:col>6</xdr:col>
      <xdr:colOff>114300</xdr:colOff>
      <xdr:row>38</xdr:row>
      <xdr:rowOff>9525</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1457325</xdr:colOff>
      <xdr:row>42</xdr:row>
      <xdr:rowOff>57150</xdr:rowOff>
    </xdr:from>
    <xdr:to>
      <xdr:col>6</xdr:col>
      <xdr:colOff>76200</xdr:colOff>
      <xdr:row>81</xdr:row>
      <xdr:rowOff>142875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3971925</xdr:colOff>
      <xdr:row>12</xdr:row>
      <xdr:rowOff>0</xdr:rowOff>
    </xdr:to>
    <xdr:sp macro="" textlink="">
      <xdr:nvSpPr>
        <xdr:cNvPr id="307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1523998</xdr:colOff>
      <xdr:row>3</xdr:row>
      <xdr:rowOff>85725</xdr:rowOff>
    </xdr:from>
    <xdr:to>
      <xdr:col>6</xdr:col>
      <xdr:colOff>294148</xdr:colOff>
      <xdr:row>41</xdr:row>
      <xdr:rowOff>73155</xdr:rowOff>
    </xdr:to>
    <xdr:graphicFrame macro="">
      <xdr:nvGraphicFramePr>
        <xdr:cNvPr id="6" name="Graphique 5"/>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1533524</xdr:colOff>
      <xdr:row>43</xdr:row>
      <xdr:rowOff>95251</xdr:rowOff>
    </xdr:from>
    <xdr:to>
      <xdr:col>6</xdr:col>
      <xdr:colOff>323849</xdr:colOff>
      <xdr:row>78</xdr:row>
      <xdr:rowOff>114300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733425</xdr:colOff>
      <xdr:row>3</xdr:row>
      <xdr:rowOff>104775</xdr:rowOff>
    </xdr:from>
    <xdr:to>
      <xdr:col>5</xdr:col>
      <xdr:colOff>1600200</xdr:colOff>
      <xdr:row>34</xdr:row>
      <xdr:rowOff>114300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180976</xdr:colOff>
      <xdr:row>41</xdr:row>
      <xdr:rowOff>76200</xdr:rowOff>
    </xdr:from>
    <xdr:to>
      <xdr:col>6</xdr:col>
      <xdr:colOff>371475</xdr:colOff>
      <xdr:row>83</xdr:row>
      <xdr:rowOff>66675</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4143375</xdr:colOff>
      <xdr:row>16</xdr:row>
      <xdr:rowOff>57150</xdr:rowOff>
    </xdr:to>
    <xdr:sp macro="" textlink="">
      <xdr:nvSpPr>
        <xdr:cNvPr id="717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3</xdr:row>
      <xdr:rowOff>76199</xdr:rowOff>
    </xdr:from>
    <xdr:to>
      <xdr:col>7</xdr:col>
      <xdr:colOff>19049</xdr:colOff>
      <xdr:row>36</xdr:row>
      <xdr:rowOff>19049</xdr:rowOff>
    </xdr:to>
    <xdr:graphicFrame macro="">
      <xdr:nvGraphicFramePr>
        <xdr:cNvPr id="4"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48</xdr:row>
      <xdr:rowOff>66675</xdr:rowOff>
    </xdr:from>
    <xdr:to>
      <xdr:col>6</xdr:col>
      <xdr:colOff>1704974</xdr:colOff>
      <xdr:row>82</xdr:row>
      <xdr:rowOff>66675</xdr:rowOff>
    </xdr:to>
    <xdr:graphicFrame macro="">
      <xdr:nvGraphicFramePr>
        <xdr:cNvPr id="5"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257176</xdr:colOff>
      <xdr:row>1</xdr:row>
      <xdr:rowOff>95249</xdr:rowOff>
    </xdr:from>
    <xdr:to>
      <xdr:col>5</xdr:col>
      <xdr:colOff>857250</xdr:colOff>
      <xdr:row>26</xdr:row>
      <xdr:rowOff>28575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1638300</xdr:colOff>
      <xdr:row>29</xdr:row>
      <xdr:rowOff>0</xdr:rowOff>
    </xdr:from>
    <xdr:to>
      <xdr:col>5</xdr:col>
      <xdr:colOff>1143000</xdr:colOff>
      <xdr:row>57</xdr:row>
      <xdr:rowOff>19050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1609725</xdr:colOff>
      <xdr:row>3</xdr:row>
      <xdr:rowOff>114299</xdr:rowOff>
    </xdr:from>
    <xdr:to>
      <xdr:col>6</xdr:col>
      <xdr:colOff>457200</xdr:colOff>
      <xdr:row>40</xdr:row>
      <xdr:rowOff>76200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33"/>
  <sheetViews>
    <sheetView showGridLines="0" tabSelected="1" zoomScale="115" zoomScaleNormal="115" zoomScaleSheetLayoutView="85" workbookViewId="0">
      <selection activeCell="A37" sqref="A37"/>
    </sheetView>
  </sheetViews>
  <sheetFormatPr baseColWidth="10" defaultColWidth="9.140625" defaultRowHeight="12.75"/>
  <cols>
    <col min="1" max="1025" width="11.5703125"/>
  </cols>
  <sheetData>
    <row r="1" spans="1:12">
      <c r="A1" s="144"/>
      <c r="B1" s="144"/>
      <c r="C1" s="144"/>
      <c r="D1" s="144"/>
      <c r="E1" s="144"/>
      <c r="F1" s="144"/>
      <c r="G1" s="144"/>
      <c r="H1" s="144"/>
      <c r="I1" s="144"/>
      <c r="J1" s="144"/>
      <c r="K1" s="144"/>
      <c r="L1" s="144"/>
    </row>
    <row r="2" spans="1:12">
      <c r="A2" s="144"/>
      <c r="B2" s="145"/>
      <c r="C2" s="146"/>
      <c r="D2" s="146"/>
      <c r="E2" s="146"/>
      <c r="F2" s="146"/>
      <c r="G2" s="146"/>
      <c r="H2" s="146"/>
      <c r="I2" s="146"/>
      <c r="J2" s="146"/>
      <c r="K2" s="147"/>
      <c r="L2" s="144"/>
    </row>
    <row r="3" spans="1:12">
      <c r="A3" s="144"/>
      <c r="B3" s="148"/>
      <c r="C3" s="149"/>
      <c r="D3" s="149"/>
      <c r="E3" s="149"/>
      <c r="F3" s="149"/>
      <c r="G3" s="149"/>
      <c r="H3" s="149"/>
      <c r="I3" s="149"/>
      <c r="J3" s="149"/>
      <c r="K3" s="150"/>
      <c r="L3" s="144"/>
    </row>
    <row r="4" spans="1:12">
      <c r="A4" s="144"/>
      <c r="B4" s="148"/>
      <c r="C4" s="149"/>
      <c r="D4" s="149"/>
      <c r="E4" s="149"/>
      <c r="F4" s="149"/>
      <c r="G4" s="149"/>
      <c r="H4" s="149"/>
      <c r="I4" s="149"/>
      <c r="J4" s="149"/>
      <c r="K4" s="150"/>
      <c r="L4" s="144"/>
    </row>
    <row r="5" spans="1:12">
      <c r="A5" s="144"/>
      <c r="B5" s="148"/>
      <c r="C5" s="149"/>
      <c r="D5" s="149"/>
      <c r="E5" s="149"/>
      <c r="F5" s="149"/>
      <c r="G5" s="149"/>
      <c r="H5" s="149"/>
      <c r="I5" s="149"/>
      <c r="J5" s="149"/>
      <c r="K5" s="150"/>
      <c r="L5" s="144"/>
    </row>
    <row r="6" spans="1:12">
      <c r="A6" s="144"/>
      <c r="B6" s="148"/>
      <c r="C6" s="149"/>
      <c r="D6" s="149"/>
      <c r="E6" s="149"/>
      <c r="F6" s="149"/>
      <c r="G6" s="149"/>
      <c r="H6" s="149"/>
      <c r="I6" s="149"/>
      <c r="J6" s="149"/>
      <c r="K6" s="150"/>
      <c r="L6" s="144"/>
    </row>
    <row r="7" spans="1:12">
      <c r="A7" s="144"/>
      <c r="B7" s="177" t="s">
        <v>169</v>
      </c>
      <c r="C7" s="178"/>
      <c r="D7" s="178"/>
      <c r="E7" s="178"/>
      <c r="F7" s="178"/>
      <c r="G7" s="178"/>
      <c r="H7" s="178"/>
      <c r="I7" s="178"/>
      <c r="J7" s="178"/>
      <c r="K7" s="179"/>
      <c r="L7" s="144"/>
    </row>
    <row r="8" spans="1:12">
      <c r="A8" s="151"/>
      <c r="B8" s="180"/>
      <c r="C8" s="178"/>
      <c r="D8" s="178"/>
      <c r="E8" s="178"/>
      <c r="F8" s="178"/>
      <c r="G8" s="178"/>
      <c r="H8" s="178"/>
      <c r="I8" s="178"/>
      <c r="J8" s="178"/>
      <c r="K8" s="179"/>
      <c r="L8" s="151"/>
    </row>
    <row r="9" spans="1:12" ht="12.75" customHeight="1">
      <c r="A9" s="151"/>
      <c r="B9" s="180"/>
      <c r="C9" s="178"/>
      <c r="D9" s="178"/>
      <c r="E9" s="178"/>
      <c r="F9" s="178"/>
      <c r="G9" s="178"/>
      <c r="H9" s="178"/>
      <c r="I9" s="178"/>
      <c r="J9" s="178"/>
      <c r="K9" s="179"/>
      <c r="L9" s="151"/>
    </row>
    <row r="10" spans="1:12" ht="12.75" customHeight="1">
      <c r="A10" s="151"/>
      <c r="B10" s="180"/>
      <c r="C10" s="178"/>
      <c r="D10" s="178"/>
      <c r="E10" s="178"/>
      <c r="F10" s="178"/>
      <c r="G10" s="178"/>
      <c r="H10" s="178"/>
      <c r="I10" s="178"/>
      <c r="J10" s="178"/>
      <c r="K10" s="179"/>
      <c r="L10" s="151"/>
    </row>
    <row r="11" spans="1:12" ht="30">
      <c r="A11" s="152"/>
      <c r="B11" s="180"/>
      <c r="C11" s="178"/>
      <c r="D11" s="178"/>
      <c r="E11" s="178"/>
      <c r="F11" s="178"/>
      <c r="G11" s="178"/>
      <c r="H11" s="178"/>
      <c r="I11" s="178"/>
      <c r="J11" s="178"/>
      <c r="K11" s="179"/>
      <c r="L11" s="151"/>
    </row>
    <row r="12" spans="1:12" ht="12.75" customHeight="1">
      <c r="A12" s="151"/>
      <c r="B12" s="180"/>
      <c r="C12" s="178"/>
      <c r="D12" s="178"/>
      <c r="E12" s="178"/>
      <c r="F12" s="178"/>
      <c r="G12" s="178"/>
      <c r="H12" s="178"/>
      <c r="I12" s="178"/>
      <c r="J12" s="178"/>
      <c r="K12" s="179"/>
      <c r="L12" s="151"/>
    </row>
    <row r="13" spans="1:12" ht="12.75" customHeight="1">
      <c r="A13" s="151"/>
      <c r="B13" s="180"/>
      <c r="C13" s="178"/>
      <c r="D13" s="178"/>
      <c r="E13" s="178"/>
      <c r="F13" s="178"/>
      <c r="G13" s="178"/>
      <c r="H13" s="178"/>
      <c r="I13" s="178"/>
      <c r="J13" s="178"/>
      <c r="K13" s="179"/>
      <c r="L13" s="151"/>
    </row>
    <row r="14" spans="1:12" ht="12.75" customHeight="1">
      <c r="A14" s="151"/>
      <c r="B14" s="180"/>
      <c r="C14" s="178"/>
      <c r="D14" s="178"/>
      <c r="E14" s="178"/>
      <c r="F14" s="178"/>
      <c r="G14" s="178"/>
      <c r="H14" s="178"/>
      <c r="I14" s="178"/>
      <c r="J14" s="178"/>
      <c r="K14" s="179"/>
      <c r="L14" s="151"/>
    </row>
    <row r="15" spans="1:12" ht="12.75" customHeight="1">
      <c r="A15" s="151"/>
      <c r="B15" s="180"/>
      <c r="C15" s="178"/>
      <c r="D15" s="178"/>
      <c r="E15" s="178"/>
      <c r="F15" s="178"/>
      <c r="G15" s="178"/>
      <c r="H15" s="178"/>
      <c r="I15" s="178"/>
      <c r="J15" s="178"/>
      <c r="K15" s="179"/>
      <c r="L15" s="151"/>
    </row>
    <row r="16" spans="1:12" ht="30">
      <c r="A16" s="152"/>
      <c r="B16" s="180"/>
      <c r="C16" s="178"/>
      <c r="D16" s="178"/>
      <c r="E16" s="178"/>
      <c r="F16" s="178"/>
      <c r="G16" s="178"/>
      <c r="H16" s="178"/>
      <c r="I16" s="178"/>
      <c r="J16" s="178"/>
      <c r="K16" s="179"/>
      <c r="L16" s="151"/>
    </row>
    <row r="17" spans="1:12" ht="12.75" customHeight="1">
      <c r="A17" s="151"/>
      <c r="B17" s="180"/>
      <c r="C17" s="178"/>
      <c r="D17" s="178"/>
      <c r="E17" s="178"/>
      <c r="F17" s="178"/>
      <c r="G17" s="178"/>
      <c r="H17" s="178"/>
      <c r="I17" s="178"/>
      <c r="J17" s="178"/>
      <c r="K17" s="179"/>
      <c r="L17" s="151"/>
    </row>
    <row r="18" spans="1:12" ht="12.75" customHeight="1">
      <c r="A18" s="151"/>
      <c r="B18" s="180"/>
      <c r="C18" s="178"/>
      <c r="D18" s="178"/>
      <c r="E18" s="178"/>
      <c r="F18" s="178"/>
      <c r="G18" s="178"/>
      <c r="H18" s="178"/>
      <c r="I18" s="178"/>
      <c r="J18" s="178"/>
      <c r="K18" s="179"/>
      <c r="L18" s="151"/>
    </row>
    <row r="19" spans="1:12" ht="12.75" customHeight="1">
      <c r="A19" s="151"/>
      <c r="B19" s="180"/>
      <c r="C19" s="178"/>
      <c r="D19" s="178"/>
      <c r="E19" s="178"/>
      <c r="F19" s="178"/>
      <c r="G19" s="178"/>
      <c r="H19" s="178"/>
      <c r="I19" s="178"/>
      <c r="J19" s="178"/>
      <c r="K19" s="179"/>
      <c r="L19" s="151"/>
    </row>
    <row r="20" spans="1:12" ht="12.75" customHeight="1">
      <c r="A20" s="151"/>
      <c r="B20" s="180"/>
      <c r="C20" s="178"/>
      <c r="D20" s="178"/>
      <c r="E20" s="178"/>
      <c r="F20" s="178"/>
      <c r="G20" s="178"/>
      <c r="H20" s="178"/>
      <c r="I20" s="178"/>
      <c r="J20" s="178"/>
      <c r="K20" s="179"/>
      <c r="L20" s="151"/>
    </row>
    <row r="21" spans="1:12" ht="12.75" customHeight="1">
      <c r="A21" s="151"/>
      <c r="B21" s="180"/>
      <c r="C21" s="178"/>
      <c r="D21" s="178"/>
      <c r="E21" s="178"/>
      <c r="F21" s="178"/>
      <c r="G21" s="178"/>
      <c r="H21" s="178"/>
      <c r="I21" s="178"/>
      <c r="J21" s="178"/>
      <c r="K21" s="179"/>
      <c r="L21" s="151"/>
    </row>
    <row r="22" spans="1:12" ht="12.75" customHeight="1">
      <c r="A22" s="151"/>
      <c r="B22" s="180"/>
      <c r="C22" s="178"/>
      <c r="D22" s="178"/>
      <c r="E22" s="178"/>
      <c r="F22" s="178"/>
      <c r="G22" s="178"/>
      <c r="H22" s="178"/>
      <c r="I22" s="178"/>
      <c r="J22" s="178"/>
      <c r="K22" s="179"/>
      <c r="L22" s="151"/>
    </row>
    <row r="23" spans="1:12" ht="12.75" customHeight="1">
      <c r="A23" s="151"/>
      <c r="B23" s="180"/>
      <c r="C23" s="178"/>
      <c r="D23" s="178"/>
      <c r="E23" s="178"/>
      <c r="F23" s="178"/>
      <c r="G23" s="178"/>
      <c r="H23" s="178"/>
      <c r="I23" s="178"/>
      <c r="J23" s="178"/>
      <c r="K23" s="179"/>
      <c r="L23" s="151"/>
    </row>
    <row r="24" spans="1:12" ht="12.75" customHeight="1">
      <c r="A24" s="151"/>
      <c r="B24" s="180"/>
      <c r="C24" s="178"/>
      <c r="D24" s="178"/>
      <c r="E24" s="178"/>
      <c r="F24" s="178"/>
      <c r="G24" s="178"/>
      <c r="H24" s="178"/>
      <c r="I24" s="178"/>
      <c r="J24" s="178"/>
      <c r="K24" s="179"/>
      <c r="L24" s="151"/>
    </row>
    <row r="25" spans="1:12">
      <c r="A25" s="151"/>
      <c r="B25" s="153"/>
      <c r="C25" s="154"/>
      <c r="D25" s="154"/>
      <c r="E25" s="154"/>
      <c r="F25" s="154"/>
      <c r="G25" s="154"/>
      <c r="H25" s="154"/>
      <c r="I25" s="154"/>
      <c r="J25" s="154"/>
      <c r="K25" s="155"/>
      <c r="L25" s="151"/>
    </row>
    <row r="26" spans="1:12">
      <c r="A26" s="151"/>
      <c r="B26" s="176" t="s">
        <v>45</v>
      </c>
      <c r="C26" s="176"/>
      <c r="D26" s="176"/>
      <c r="E26" s="176"/>
      <c r="F26" s="176"/>
      <c r="G26" s="176"/>
      <c r="H26" s="176"/>
      <c r="I26" s="176"/>
      <c r="J26" s="176"/>
      <c r="K26" s="176"/>
      <c r="L26" s="151"/>
    </row>
    <row r="27" spans="1:12">
      <c r="A27" s="151"/>
      <c r="B27" s="153"/>
      <c r="C27" s="154"/>
      <c r="D27" s="154"/>
      <c r="E27" s="154"/>
      <c r="F27" s="154"/>
      <c r="G27" s="154"/>
      <c r="H27" s="154"/>
      <c r="I27" s="154"/>
      <c r="J27" s="154"/>
      <c r="K27" s="155"/>
      <c r="L27" s="151"/>
    </row>
    <row r="28" spans="1:12">
      <c r="A28" s="151"/>
      <c r="B28" s="153"/>
      <c r="C28" s="154"/>
      <c r="D28" s="154"/>
      <c r="E28" s="154"/>
      <c r="F28" s="154"/>
      <c r="G28" s="154"/>
      <c r="H28" s="154"/>
      <c r="I28" s="154"/>
      <c r="J28" s="154"/>
      <c r="K28" s="155"/>
      <c r="L28" s="151"/>
    </row>
    <row r="29" spans="1:12">
      <c r="A29" s="144"/>
      <c r="B29" s="148"/>
      <c r="C29" s="149"/>
      <c r="D29" s="149"/>
      <c r="E29" s="149"/>
      <c r="F29" s="149"/>
      <c r="G29" s="149"/>
      <c r="H29" s="149"/>
      <c r="I29" s="149"/>
      <c r="J29" s="149"/>
      <c r="K29" s="150"/>
      <c r="L29" s="144"/>
    </row>
    <row r="30" spans="1:12">
      <c r="A30" s="144"/>
      <c r="B30" s="176" t="s">
        <v>172</v>
      </c>
      <c r="C30" s="176"/>
      <c r="D30" s="176"/>
      <c r="E30" s="176"/>
      <c r="F30" s="176"/>
      <c r="G30" s="176"/>
      <c r="H30" s="176"/>
      <c r="I30" s="176"/>
      <c r="J30" s="176"/>
      <c r="K30" s="176"/>
      <c r="L30" s="144"/>
    </row>
    <row r="31" spans="1:12">
      <c r="A31" s="144"/>
      <c r="B31" s="156"/>
      <c r="C31" s="157"/>
      <c r="D31" s="157"/>
      <c r="E31" s="157"/>
      <c r="F31" s="157"/>
      <c r="G31" s="157"/>
      <c r="H31" s="157"/>
      <c r="I31" s="157"/>
      <c r="J31" s="157"/>
      <c r="K31" s="158"/>
      <c r="L31" s="144"/>
    </row>
    <row r="32" spans="1:12">
      <c r="A32" s="144"/>
      <c r="B32" s="144"/>
      <c r="C32" s="144"/>
      <c r="D32" s="144"/>
      <c r="E32" s="144"/>
      <c r="F32" s="144"/>
      <c r="G32" s="144"/>
      <c r="H32" s="144"/>
      <c r="I32" s="144"/>
      <c r="J32" s="144"/>
      <c r="K32" s="144"/>
      <c r="L32" s="144"/>
    </row>
    <row r="33" spans="1:12">
      <c r="A33" s="159"/>
      <c r="B33" s="159"/>
      <c r="C33" s="159"/>
      <c r="D33" s="159"/>
      <c r="E33" s="159"/>
      <c r="F33" s="159"/>
      <c r="G33" s="159"/>
      <c r="H33" s="159"/>
      <c r="I33" s="159"/>
      <c r="J33" s="159"/>
      <c r="K33" s="159"/>
      <c r="L33" s="159"/>
    </row>
  </sheetData>
  <mergeCells count="3">
    <mergeCell ref="B26:K26"/>
    <mergeCell ref="B30:K30"/>
    <mergeCell ref="B7:K24"/>
  </mergeCells>
  <printOptions horizontalCentered="1" verticalCentered="1"/>
  <pageMargins left="0.78740157480314965" right="0.78740157480314965" top="0.78740157480314965" bottom="0.78740157480314965" header="0.51181102362204722" footer="0.51181102362204722"/>
  <pageSetup paperSize="9" scale="94" fitToHeight="10" orientation="landscape"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G41"/>
  <sheetViews>
    <sheetView showGridLines="0" zoomScaleNormal="100" workbookViewId="0">
      <selection activeCell="A24" sqref="A24"/>
    </sheetView>
  </sheetViews>
  <sheetFormatPr baseColWidth="10" defaultColWidth="9.140625" defaultRowHeight="12.75"/>
  <cols>
    <col min="1" max="1" width="25.7109375" style="19" customWidth="1"/>
    <col min="2" max="7" width="25.5703125" style="19" customWidth="1"/>
    <col min="8" max="16384" width="9.140625" style="19"/>
  </cols>
  <sheetData>
    <row r="1" spans="1:7" ht="25.9" customHeight="1" thickBot="1">
      <c r="A1" s="231" t="s">
        <v>17</v>
      </c>
      <c r="B1" s="232"/>
      <c r="C1" s="232"/>
      <c r="D1" s="232"/>
      <c r="E1" s="232"/>
      <c r="F1" s="232"/>
      <c r="G1" s="233"/>
    </row>
    <row r="2" spans="1:7" ht="13.5" thickBot="1"/>
    <row r="3" spans="1:7" ht="25.35" customHeight="1" thickBot="1">
      <c r="A3" s="270" t="s">
        <v>10</v>
      </c>
      <c r="B3" s="271"/>
      <c r="C3" s="271"/>
      <c r="D3" s="271"/>
      <c r="E3" s="271"/>
      <c r="F3" s="271"/>
      <c r="G3" s="272"/>
    </row>
    <row r="40" spans="1:7" ht="13.5" thickBot="1"/>
    <row r="41" spans="1:7" ht="25.9" customHeight="1" thickBot="1">
      <c r="A41" s="273" t="s">
        <v>11</v>
      </c>
      <c r="B41" s="274"/>
      <c r="C41" s="274"/>
      <c r="D41" s="274"/>
      <c r="E41" s="274"/>
      <c r="F41" s="274"/>
      <c r="G41" s="275"/>
    </row>
  </sheetData>
  <mergeCells count="3">
    <mergeCell ref="A1:G1"/>
    <mergeCell ref="A3:G3"/>
    <mergeCell ref="A41:G41"/>
  </mergeCells>
  <pageMargins left="0.78749999999999998" right="0.78749999999999998" top="0.78749999999999998" bottom="1.1599999999999999" header="0.51180555555555496" footer="0.51180555555555496"/>
  <pageSetup paperSize="8" scale="73" fitToHeight="10" orientation="portrait" r:id="rId1"/>
  <rowBreaks count="2" manualBreakCount="2">
    <brk id="34" max="16383" man="1"/>
    <brk id="40" max="6" man="1"/>
  </rowBreaks>
  <colBreaks count="1" manualBreakCount="1">
    <brk id="3"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39"/>
  <sheetViews>
    <sheetView showGridLines="0" workbookViewId="0">
      <selection sqref="A1:B1"/>
    </sheetView>
  </sheetViews>
  <sheetFormatPr baseColWidth="10" defaultRowHeight="12.75"/>
  <cols>
    <col min="1" max="1" width="76" customWidth="1"/>
  </cols>
  <sheetData>
    <row r="1" spans="1:2" s="118" customFormat="1" ht="20.100000000000001" customHeight="1" thickBot="1">
      <c r="A1" s="276" t="s">
        <v>118</v>
      </c>
      <c r="B1" s="277"/>
    </row>
    <row r="2" spans="1:2" ht="13.5" thickBot="1">
      <c r="A2" s="124" t="s">
        <v>51</v>
      </c>
      <c r="B2" s="124" t="s">
        <v>36</v>
      </c>
    </row>
    <row r="3" spans="1:2">
      <c r="A3" s="119" t="s">
        <v>46</v>
      </c>
      <c r="B3" s="121" t="str">
        <f>IFERROR(ROUND(Organisation!D22,1),"")</f>
        <v/>
      </c>
    </row>
    <row r="4" spans="1:2">
      <c r="A4" s="112" t="s">
        <v>47</v>
      </c>
      <c r="B4" s="113" t="str">
        <f>IFERROR(ROUND(Organisation!D33,1),"")</f>
        <v/>
      </c>
    </row>
    <row r="5" spans="1:2" ht="13.5" thickBot="1">
      <c r="A5" s="116" t="s">
        <v>48</v>
      </c>
      <c r="B5" s="117" t="str">
        <f>IFERROR(ROUND(Organisation!D44,1),"")</f>
        <v/>
      </c>
    </row>
    <row r="6" spans="1:2" ht="13.5" thickBot="1">
      <c r="A6" s="114"/>
      <c r="B6" s="115"/>
    </row>
    <row r="7" spans="1:2" ht="13.5" thickBot="1">
      <c r="A7" s="125" t="s">
        <v>75</v>
      </c>
      <c r="B7" s="125" t="s">
        <v>36</v>
      </c>
    </row>
    <row r="8" spans="1:2">
      <c r="A8" s="119" t="s">
        <v>49</v>
      </c>
      <c r="B8" s="121" t="str">
        <f>IF(Organisation!D5=0,"",ROUND(Organisation!D5,1))</f>
        <v/>
      </c>
    </row>
    <row r="9" spans="1:2">
      <c r="A9" s="112" t="s">
        <v>50</v>
      </c>
      <c r="B9" s="113" t="str">
        <f>IF(Organisation!D9=0,"",ROUND(Organisation!D9,1))</f>
        <v/>
      </c>
    </row>
    <row r="10" spans="1:2">
      <c r="A10" s="112" t="s">
        <v>52</v>
      </c>
      <c r="B10" s="113" t="str">
        <f>IF(Organisation!D13=0,"",ROUND(Organisation!D13,1))</f>
        <v/>
      </c>
    </row>
    <row r="11" spans="1:2">
      <c r="A11" s="112" t="s">
        <v>53</v>
      </c>
      <c r="B11" s="113" t="str">
        <f>IF(Organisation!D17=0,"",ROUND(Organisation!D17,1))</f>
        <v/>
      </c>
    </row>
    <row r="12" spans="1:2">
      <c r="A12" s="112" t="s">
        <v>54</v>
      </c>
      <c r="B12" s="113" t="str">
        <f>IF(Organisation!D28=0,"",ROUND(Organisation!D28,1))</f>
        <v/>
      </c>
    </row>
    <row r="13" spans="1:2" ht="13.5" thickBot="1">
      <c r="A13" s="116" t="s">
        <v>55</v>
      </c>
      <c r="B13" s="117" t="str">
        <f>IF(Organisation!D39=0,"",ROUND(Organisation!D39,1))</f>
        <v/>
      </c>
    </row>
    <row r="14" spans="1:2" ht="13.5" thickBot="1"/>
    <row r="15" spans="1:2" s="118" customFormat="1" ht="20.100000000000001" customHeight="1" thickBot="1">
      <c r="A15" s="278" t="s">
        <v>119</v>
      </c>
      <c r="B15" s="279"/>
    </row>
    <row r="16" spans="1:2" ht="13.5" thickBot="1">
      <c r="A16" s="123" t="s">
        <v>51</v>
      </c>
      <c r="B16" s="123" t="s">
        <v>36</v>
      </c>
    </row>
    <row r="17" spans="1:2">
      <c r="A17" s="119" t="s">
        <v>56</v>
      </c>
      <c r="B17" s="121" t="str">
        <f>IFERROR(ROUND(Documentation!D14,1),"")</f>
        <v/>
      </c>
    </row>
    <row r="18" spans="1:2">
      <c r="A18" s="112" t="s">
        <v>120</v>
      </c>
      <c r="B18" s="113" t="str">
        <f>IFERROR(ROUND(Documentation!D25,1),"")</f>
        <v/>
      </c>
    </row>
    <row r="19" spans="1:2" ht="13.5" thickBot="1">
      <c r="A19" s="116" t="s">
        <v>57</v>
      </c>
      <c r="B19" s="117" t="str">
        <f>IFERROR(ROUND(Documentation!D36,1),"")</f>
        <v/>
      </c>
    </row>
    <row r="20" spans="1:2" ht="13.5" thickBot="1">
      <c r="A20" s="114"/>
      <c r="B20" s="115"/>
    </row>
    <row r="21" spans="1:2" ht="13.5" thickBot="1">
      <c r="A21" s="122" t="s">
        <v>75</v>
      </c>
      <c r="B21" s="126" t="s">
        <v>36</v>
      </c>
    </row>
    <row r="22" spans="1:2">
      <c r="A22" s="119" t="s">
        <v>59</v>
      </c>
      <c r="B22" s="121" t="str">
        <f>IF(Documentation!D5=0,"",ROUND(Documentation!D5,1))</f>
        <v/>
      </c>
    </row>
    <row r="23" spans="1:2">
      <c r="A23" s="112" t="s">
        <v>58</v>
      </c>
      <c r="B23" s="113" t="str">
        <f>IF(Documentation!D9=0,"",ROUND(Documentation!D9,1))</f>
        <v/>
      </c>
    </row>
    <row r="24" spans="1:2">
      <c r="A24" s="112" t="s">
        <v>60</v>
      </c>
      <c r="B24" s="113" t="str">
        <f>IF(Documentation!D20=0,"",ROUND(Documentation!D20,1))</f>
        <v/>
      </c>
    </row>
    <row r="25" spans="1:2" ht="13.5" thickBot="1">
      <c r="A25" s="116" t="s">
        <v>61</v>
      </c>
      <c r="B25" s="117" t="str">
        <f>IF(Documentation!D31=0,"",ROUND(Documentation!D31,1))</f>
        <v/>
      </c>
    </row>
    <row r="26" spans="1:2" ht="13.5" thickBot="1"/>
    <row r="27" spans="1:2" ht="20.100000000000001" customHeight="1" thickBot="1">
      <c r="A27" s="280" t="s">
        <v>259</v>
      </c>
      <c r="B27" s="281"/>
    </row>
    <row r="28" spans="1:2" ht="13.5" thickBot="1">
      <c r="A28" s="120" t="s">
        <v>51</v>
      </c>
      <c r="B28" s="120" t="s">
        <v>36</v>
      </c>
    </row>
    <row r="29" spans="1:2">
      <c r="A29" s="129" t="s">
        <v>18</v>
      </c>
      <c r="B29" s="130" t="str">
        <f>IFERROR(ROUND(Traçabilité!D10,1),"")</f>
        <v/>
      </c>
    </row>
    <row r="30" spans="1:2">
      <c r="A30" s="112" t="s">
        <v>20</v>
      </c>
      <c r="B30" s="113" t="str">
        <f>IFERROR(ROUND(Traçabilité!D30,1),"")</f>
        <v/>
      </c>
    </row>
    <row r="31" spans="1:2" ht="13.5" thickBot="1">
      <c r="A31" s="116" t="s">
        <v>22</v>
      </c>
      <c r="B31" s="117" t="str">
        <f>IFERROR(ROUND(Traçabilité!D46,1),"")</f>
        <v/>
      </c>
    </row>
    <row r="32" spans="1:2" ht="13.5" thickBot="1">
      <c r="A32" s="114"/>
      <c r="B32" s="115"/>
    </row>
    <row r="33" spans="1:2" ht="13.5" thickBot="1">
      <c r="A33" s="128" t="s">
        <v>75</v>
      </c>
      <c r="B33" s="127" t="s">
        <v>36</v>
      </c>
    </row>
    <row r="34" spans="1:2">
      <c r="A34" s="119" t="s">
        <v>62</v>
      </c>
      <c r="B34" s="121" t="str">
        <f>IF(Traçabilité!D5=0,"",ROUND(Traçabilité!D5,1))</f>
        <v/>
      </c>
    </row>
    <row r="35" spans="1:2">
      <c r="A35" s="112" t="s">
        <v>63</v>
      </c>
      <c r="B35" s="113" t="str">
        <f>IF(Traçabilité!D17=0,"",ROUND(Traçabilité!D17,1))</f>
        <v/>
      </c>
    </row>
    <row r="36" spans="1:2">
      <c r="A36" s="112" t="s">
        <v>64</v>
      </c>
      <c r="B36" s="113" t="str">
        <f>IF(Traçabilité!D21=0,"",ROUND(Traçabilité!D21,1))</f>
        <v/>
      </c>
    </row>
    <row r="37" spans="1:2">
      <c r="A37" s="112" t="s">
        <v>65</v>
      </c>
      <c r="B37" s="113" t="str">
        <f>IF(Traçabilité!D25=0,"",ROUND(Traçabilité!D25,1))</f>
        <v/>
      </c>
    </row>
    <row r="38" spans="1:2">
      <c r="A38" s="112" t="s">
        <v>66</v>
      </c>
      <c r="B38" s="113" t="str">
        <f>IF(Traçabilité!D37=0,"",ROUND(Traçabilité!D37,1))</f>
        <v/>
      </c>
    </row>
    <row r="39" spans="1:2" ht="13.5" thickBot="1">
      <c r="A39" s="116" t="s">
        <v>67</v>
      </c>
      <c r="B39" s="117" t="str">
        <f>IF(Traçabilité!D41=0,"",ROUND(Traçabilité!D41,1))</f>
        <v/>
      </c>
    </row>
  </sheetData>
  <mergeCells count="3">
    <mergeCell ref="A1:B1"/>
    <mergeCell ref="A15:B15"/>
    <mergeCell ref="A27:B27"/>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5"/>
  <sheetViews>
    <sheetView showGridLines="0" workbookViewId="0">
      <selection activeCell="K15" sqref="K15"/>
    </sheetView>
  </sheetViews>
  <sheetFormatPr baseColWidth="10" defaultRowHeight="12.75"/>
  <cols>
    <col min="1" max="13" width="15.7109375" customWidth="1"/>
  </cols>
  <sheetData>
    <row r="1" spans="1:13" s="98" customFormat="1" ht="54.75" customHeight="1" thickBot="1">
      <c r="A1" s="282" t="s">
        <v>99</v>
      </c>
      <c r="B1" s="283"/>
      <c r="C1" s="283"/>
      <c r="D1" s="283"/>
      <c r="E1" s="283"/>
      <c r="F1" s="283"/>
      <c r="G1" s="283"/>
      <c r="H1" s="283"/>
      <c r="I1" s="283"/>
      <c r="J1" s="283"/>
      <c r="K1" s="283"/>
      <c r="L1" s="283"/>
      <c r="M1" s="284"/>
    </row>
    <row r="2" spans="1:13" s="99" customFormat="1" ht="59.25" customHeight="1" thickBot="1">
      <c r="A2" s="108" t="s">
        <v>100</v>
      </c>
      <c r="B2" s="109" t="s">
        <v>101</v>
      </c>
      <c r="C2" s="110" t="s">
        <v>102</v>
      </c>
      <c r="D2" s="109" t="s">
        <v>103</v>
      </c>
      <c r="E2" s="110" t="s">
        <v>104</v>
      </c>
      <c r="F2" s="109" t="s">
        <v>105</v>
      </c>
      <c r="G2" s="110" t="s">
        <v>219</v>
      </c>
      <c r="H2" s="109" t="s">
        <v>106</v>
      </c>
      <c r="I2" s="110" t="s">
        <v>107</v>
      </c>
      <c r="J2" s="109" t="s">
        <v>108</v>
      </c>
      <c r="K2" s="110" t="s">
        <v>109</v>
      </c>
      <c r="L2" s="109" t="s">
        <v>110</v>
      </c>
      <c r="M2" s="111" t="s">
        <v>111</v>
      </c>
    </row>
    <row r="3" spans="1:13">
      <c r="A3" s="100"/>
      <c r="B3" s="101"/>
      <c r="C3" s="101"/>
      <c r="D3" s="101"/>
      <c r="E3" s="101"/>
      <c r="F3" s="101"/>
      <c r="G3" s="101"/>
      <c r="H3" s="101"/>
      <c r="I3" s="101"/>
      <c r="J3" s="101"/>
      <c r="K3" s="101"/>
      <c r="L3" s="101"/>
      <c r="M3" s="102"/>
    </row>
    <row r="4" spans="1:13">
      <c r="A4" s="103"/>
      <c r="B4" s="97"/>
      <c r="C4" s="97"/>
      <c r="D4" s="97"/>
      <c r="E4" s="97"/>
      <c r="F4" s="97"/>
      <c r="G4" s="97"/>
      <c r="H4" s="97"/>
      <c r="I4" s="97"/>
      <c r="J4" s="97"/>
      <c r="K4" s="97"/>
      <c r="L4" s="97"/>
      <c r="M4" s="104"/>
    </row>
    <row r="5" spans="1:13">
      <c r="A5" s="103"/>
      <c r="B5" s="97"/>
      <c r="C5" s="97"/>
      <c r="D5" s="97"/>
      <c r="E5" s="97"/>
      <c r="F5" s="97"/>
      <c r="G5" s="97"/>
      <c r="H5" s="97"/>
      <c r="I5" s="97"/>
      <c r="J5" s="97"/>
      <c r="K5" s="97"/>
      <c r="L5" s="97"/>
      <c r="M5" s="104"/>
    </row>
    <row r="6" spans="1:13">
      <c r="A6" s="103"/>
      <c r="B6" s="97"/>
      <c r="C6" s="97"/>
      <c r="D6" s="97"/>
      <c r="E6" s="97"/>
      <c r="F6" s="97"/>
      <c r="G6" s="97"/>
      <c r="H6" s="97"/>
      <c r="I6" s="97"/>
      <c r="J6" s="97"/>
      <c r="K6" s="97"/>
      <c r="L6" s="97"/>
      <c r="M6" s="104"/>
    </row>
    <row r="7" spans="1:13">
      <c r="A7" s="103"/>
      <c r="B7" s="97"/>
      <c r="C7" s="97"/>
      <c r="D7" s="97"/>
      <c r="E7" s="97"/>
      <c r="F7" s="97"/>
      <c r="G7" s="97"/>
      <c r="H7" s="97"/>
      <c r="I7" s="97"/>
      <c r="J7" s="97"/>
      <c r="K7" s="97"/>
      <c r="L7" s="97"/>
      <c r="M7" s="104"/>
    </row>
    <row r="8" spans="1:13">
      <c r="A8" s="103"/>
      <c r="B8" s="97"/>
      <c r="C8" s="97"/>
      <c r="D8" s="97"/>
      <c r="E8" s="97"/>
      <c r="F8" s="97"/>
      <c r="G8" s="97"/>
      <c r="H8" s="97"/>
      <c r="I8" s="97"/>
      <c r="J8" s="97"/>
      <c r="K8" s="97"/>
      <c r="L8" s="97"/>
      <c r="M8" s="104"/>
    </row>
    <row r="9" spans="1:13">
      <c r="A9" s="103"/>
      <c r="B9" s="97"/>
      <c r="C9" s="97"/>
      <c r="D9" s="97"/>
      <c r="E9" s="97"/>
      <c r="F9" s="97"/>
      <c r="G9" s="97"/>
      <c r="H9" s="97"/>
      <c r="I9" s="97"/>
      <c r="J9" s="97"/>
      <c r="K9" s="97"/>
      <c r="L9" s="97"/>
      <c r="M9" s="104"/>
    </row>
    <row r="10" spans="1:13">
      <c r="A10" s="103"/>
      <c r="B10" s="97"/>
      <c r="C10" s="97"/>
      <c r="D10" s="97"/>
      <c r="E10" s="97"/>
      <c r="F10" s="97"/>
      <c r="G10" s="97"/>
      <c r="H10" s="97"/>
      <c r="I10" s="97"/>
      <c r="J10" s="97"/>
      <c r="K10" s="97"/>
      <c r="L10" s="97"/>
      <c r="M10" s="104"/>
    </row>
    <row r="11" spans="1:13">
      <c r="A11" s="103"/>
      <c r="B11" s="97"/>
      <c r="C11" s="97"/>
      <c r="D11" s="97"/>
      <c r="E11" s="97"/>
      <c r="F11" s="97"/>
      <c r="G11" s="97"/>
      <c r="H11" s="97"/>
      <c r="I11" s="97"/>
      <c r="J11" s="97"/>
      <c r="K11" s="97"/>
      <c r="L11" s="97"/>
      <c r="M11" s="104"/>
    </row>
    <row r="12" spans="1:13">
      <c r="A12" s="103"/>
      <c r="B12" s="97"/>
      <c r="C12" s="97"/>
      <c r="D12" s="97"/>
      <c r="E12" s="97"/>
      <c r="F12" s="97"/>
      <c r="G12" s="97"/>
      <c r="H12" s="97"/>
      <c r="I12" s="97"/>
      <c r="J12" s="97"/>
      <c r="K12" s="97"/>
      <c r="L12" s="97"/>
      <c r="M12" s="104"/>
    </row>
    <row r="13" spans="1:13">
      <c r="A13" s="103"/>
      <c r="B13" s="97"/>
      <c r="C13" s="97"/>
      <c r="D13" s="97"/>
      <c r="E13" s="97"/>
      <c r="F13" s="97"/>
      <c r="G13" s="97"/>
      <c r="H13" s="97"/>
      <c r="I13" s="97"/>
      <c r="J13" s="97"/>
      <c r="K13" s="97"/>
      <c r="L13" s="97"/>
      <c r="M13" s="104"/>
    </row>
    <row r="14" spans="1:13">
      <c r="A14" s="103"/>
      <c r="B14" s="97"/>
      <c r="C14" s="97"/>
      <c r="D14" s="97"/>
      <c r="E14" s="97"/>
      <c r="F14" s="97"/>
      <c r="G14" s="97"/>
      <c r="H14" s="97"/>
      <c r="I14" s="97"/>
      <c r="J14" s="97"/>
      <c r="K14" s="97"/>
      <c r="L14" s="97"/>
      <c r="M14" s="104"/>
    </row>
    <row r="15" spans="1:13">
      <c r="A15" s="103"/>
      <c r="B15" s="97"/>
      <c r="C15" s="97"/>
      <c r="D15" s="97"/>
      <c r="E15" s="97"/>
      <c r="F15" s="97"/>
      <c r="G15" s="97"/>
      <c r="H15" s="97"/>
      <c r="I15" s="97"/>
      <c r="J15" s="97"/>
      <c r="K15" s="97"/>
      <c r="L15" s="97"/>
      <c r="M15" s="104"/>
    </row>
    <row r="16" spans="1:13">
      <c r="A16" s="103"/>
      <c r="B16" s="97"/>
      <c r="C16" s="97"/>
      <c r="D16" s="97"/>
      <c r="E16" s="97"/>
      <c r="F16" s="97"/>
      <c r="G16" s="97"/>
      <c r="H16" s="97"/>
      <c r="I16" s="97"/>
      <c r="J16" s="97"/>
      <c r="K16" s="97"/>
      <c r="L16" s="97"/>
      <c r="M16" s="104"/>
    </row>
    <row r="17" spans="1:13">
      <c r="A17" s="103"/>
      <c r="B17" s="97"/>
      <c r="C17" s="97"/>
      <c r="D17" s="97"/>
      <c r="E17" s="97"/>
      <c r="F17" s="97"/>
      <c r="G17" s="97"/>
      <c r="H17" s="97"/>
      <c r="I17" s="97"/>
      <c r="J17" s="97"/>
      <c r="K17" s="97"/>
      <c r="L17" s="97"/>
      <c r="M17" s="104"/>
    </row>
    <row r="18" spans="1:13">
      <c r="A18" s="103"/>
      <c r="B18" s="97"/>
      <c r="C18" s="97"/>
      <c r="D18" s="97"/>
      <c r="E18" s="97"/>
      <c r="F18" s="97"/>
      <c r="G18" s="97"/>
      <c r="H18" s="97"/>
      <c r="I18" s="97"/>
      <c r="J18" s="97"/>
      <c r="K18" s="97"/>
      <c r="L18" s="97"/>
      <c r="M18" s="104"/>
    </row>
    <row r="19" spans="1:13">
      <c r="A19" s="103"/>
      <c r="B19" s="97"/>
      <c r="C19" s="97"/>
      <c r="D19" s="97"/>
      <c r="E19" s="97"/>
      <c r="F19" s="97"/>
      <c r="G19" s="97"/>
      <c r="H19" s="97"/>
      <c r="I19" s="97"/>
      <c r="J19" s="97"/>
      <c r="K19" s="97"/>
      <c r="L19" s="97"/>
      <c r="M19" s="104"/>
    </row>
    <row r="20" spans="1:13">
      <c r="A20" s="103"/>
      <c r="B20" s="97"/>
      <c r="C20" s="97"/>
      <c r="D20" s="97"/>
      <c r="E20" s="97"/>
      <c r="F20" s="97"/>
      <c r="G20" s="97"/>
      <c r="H20" s="97"/>
      <c r="I20" s="97"/>
      <c r="J20" s="97"/>
      <c r="K20" s="97"/>
      <c r="L20" s="97"/>
      <c r="M20" s="104"/>
    </row>
    <row r="21" spans="1:13">
      <c r="A21" s="103"/>
      <c r="B21" s="97"/>
      <c r="C21" s="97"/>
      <c r="D21" s="97"/>
      <c r="E21" s="97"/>
      <c r="F21" s="97"/>
      <c r="G21" s="97"/>
      <c r="H21" s="97"/>
      <c r="I21" s="97"/>
      <c r="J21" s="97"/>
      <c r="K21" s="97"/>
      <c r="L21" s="97"/>
      <c r="M21" s="104"/>
    </row>
    <row r="22" spans="1:13">
      <c r="A22" s="103"/>
      <c r="B22" s="97"/>
      <c r="C22" s="97"/>
      <c r="D22" s="97"/>
      <c r="E22" s="97"/>
      <c r="F22" s="97"/>
      <c r="G22" s="97"/>
      <c r="H22" s="97"/>
      <c r="I22" s="97"/>
      <c r="J22" s="97"/>
      <c r="K22" s="97"/>
      <c r="L22" s="97"/>
      <c r="M22" s="104"/>
    </row>
    <row r="23" spans="1:13">
      <c r="A23" s="103"/>
      <c r="B23" s="97"/>
      <c r="C23" s="97"/>
      <c r="D23" s="97"/>
      <c r="E23" s="97"/>
      <c r="F23" s="97"/>
      <c r="G23" s="97"/>
      <c r="H23" s="97"/>
      <c r="I23" s="97"/>
      <c r="J23" s="97"/>
      <c r="K23" s="97"/>
      <c r="L23" s="97"/>
      <c r="M23" s="104"/>
    </row>
    <row r="24" spans="1:13">
      <c r="A24" s="103"/>
      <c r="B24" s="97"/>
      <c r="C24" s="97"/>
      <c r="D24" s="97"/>
      <c r="E24" s="97"/>
      <c r="F24" s="97"/>
      <c r="G24" s="97"/>
      <c r="H24" s="97"/>
      <c r="I24" s="97"/>
      <c r="J24" s="97"/>
      <c r="K24" s="97"/>
      <c r="L24" s="97"/>
      <c r="M24" s="104"/>
    </row>
    <row r="25" spans="1:13" ht="13.5" thickBot="1">
      <c r="A25" s="105"/>
      <c r="B25" s="106"/>
      <c r="C25" s="106"/>
      <c r="D25" s="106"/>
      <c r="E25" s="106"/>
      <c r="F25" s="106"/>
      <c r="G25" s="106"/>
      <c r="H25" s="106"/>
      <c r="I25" s="106"/>
      <c r="J25" s="106"/>
      <c r="K25" s="106"/>
      <c r="L25" s="106"/>
      <c r="M25" s="107"/>
    </row>
  </sheetData>
  <mergeCells count="1">
    <mergeCell ref="A1:M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Feuil2!$A$2:$A$7</xm:f>
          </x14:formula1>
          <xm:sqref>L3:L24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MG56"/>
  <sheetViews>
    <sheetView showGridLines="0" zoomScaleNormal="100" zoomScaleSheetLayoutView="85" workbookViewId="0">
      <selection activeCell="D49" sqref="D49"/>
    </sheetView>
  </sheetViews>
  <sheetFormatPr baseColWidth="10" defaultColWidth="9.140625" defaultRowHeight="12.75"/>
  <cols>
    <col min="1" max="1" width="46" style="12" customWidth="1"/>
    <col min="2" max="2" width="11.5703125" style="12" customWidth="1"/>
    <col min="3" max="3" width="152.5703125" style="12" customWidth="1"/>
    <col min="4" max="4" width="19.42578125" style="12" customWidth="1"/>
    <col min="5" max="5" width="29.140625" style="12" customWidth="1"/>
    <col min="6" max="1021" width="9.140625" style="12"/>
    <col min="1022" max="16384" width="9.140625" style="19"/>
  </cols>
  <sheetData>
    <row r="1" spans="1:1021" ht="45.75" customHeight="1" thickBot="1">
      <c r="A1" s="289" t="s">
        <v>25</v>
      </c>
      <c r="B1" s="290"/>
      <c r="C1" s="290"/>
      <c r="D1" s="290"/>
      <c r="E1" s="291"/>
      <c r="H1" s="54"/>
    </row>
    <row r="2" spans="1:1021" s="55" customFormat="1" ht="39.75" customHeight="1" thickBot="1">
      <c r="A2" s="217" t="s">
        <v>80</v>
      </c>
      <c r="B2" s="218"/>
      <c r="C2" s="218"/>
      <c r="D2" s="218"/>
      <c r="E2" s="219"/>
    </row>
    <row r="3" spans="1:1021" s="55" customFormat="1" ht="138" customHeight="1" thickBot="1">
      <c r="A3" s="285" t="s">
        <v>261</v>
      </c>
      <c r="B3" s="286"/>
      <c r="C3" s="286"/>
      <c r="D3" s="286"/>
      <c r="E3" s="287"/>
    </row>
    <row r="4" spans="1:1021" ht="56.25" customHeight="1" thickBot="1">
      <c r="A4" s="61" t="s">
        <v>166</v>
      </c>
      <c r="B4" s="62" t="s">
        <v>2</v>
      </c>
      <c r="C4" s="62" t="s">
        <v>3</v>
      </c>
      <c r="D4" s="62" t="s">
        <v>4</v>
      </c>
      <c r="E4" s="62" t="s">
        <v>5</v>
      </c>
      <c r="H4" s="54"/>
    </row>
    <row r="5" spans="1:1021" s="2" customFormat="1" ht="191.25" thickBot="1">
      <c r="A5" s="266" t="s">
        <v>348</v>
      </c>
      <c r="B5" s="4">
        <v>4</v>
      </c>
      <c r="C5" s="83" t="s">
        <v>230</v>
      </c>
      <c r="D5" s="215"/>
      <c r="E5" s="241" t="s">
        <v>284</v>
      </c>
    </row>
    <row r="6" spans="1:1021" s="2" customFormat="1" ht="237" thickBot="1">
      <c r="A6" s="261"/>
      <c r="B6" s="5">
        <v>3</v>
      </c>
      <c r="C6" s="84" t="s">
        <v>349</v>
      </c>
      <c r="D6" s="216"/>
      <c r="E6" s="241"/>
    </row>
    <row r="7" spans="1:1021" s="2" customFormat="1" ht="255.75" customHeight="1" thickBot="1">
      <c r="A7" s="261"/>
      <c r="B7" s="6">
        <v>2</v>
      </c>
      <c r="C7" s="85" t="s">
        <v>350</v>
      </c>
      <c r="D7" s="216"/>
      <c r="E7" s="241"/>
    </row>
    <row r="8" spans="1:1021" s="2" customFormat="1" ht="104.25" thickBot="1">
      <c r="A8" s="261"/>
      <c r="B8" s="7">
        <v>1</v>
      </c>
      <c r="C8" s="88" t="s">
        <v>229</v>
      </c>
      <c r="D8" s="204"/>
      <c r="E8" s="241"/>
    </row>
    <row r="9" spans="1:1021" ht="13.5" thickBot="1"/>
    <row r="10" spans="1:1021" ht="26.25" thickBot="1">
      <c r="C10" s="13" t="s">
        <v>27</v>
      </c>
      <c r="D10" s="29" t="str">
        <f>IF((COUNTBLANK(D5))&gt;0,COUNTBLANK(D5)&amp;" cotation manquante",AVERAGE(D5))</f>
        <v>1 cotation manquante</v>
      </c>
    </row>
    <row r="11" spans="1:1021" ht="13.5" thickBot="1">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c r="IS11" s="19"/>
      <c r="IT11" s="19"/>
      <c r="IU11" s="19"/>
      <c r="IV11" s="19"/>
      <c r="IW11" s="19"/>
      <c r="IX11" s="19"/>
      <c r="IY11" s="19"/>
      <c r="IZ11" s="19"/>
      <c r="JA11" s="19"/>
      <c r="JB11" s="19"/>
      <c r="JC11" s="19"/>
      <c r="JD11" s="19"/>
      <c r="JE11" s="19"/>
      <c r="JF11" s="19"/>
      <c r="JG11" s="19"/>
      <c r="JH11" s="19"/>
      <c r="JI11" s="19"/>
      <c r="JJ11" s="19"/>
      <c r="JK11" s="19"/>
      <c r="JL11" s="19"/>
      <c r="JM11" s="19"/>
      <c r="JN11" s="19"/>
      <c r="JO11" s="19"/>
      <c r="JP11" s="19"/>
      <c r="JQ11" s="19"/>
      <c r="JR11" s="19"/>
      <c r="JS11" s="19"/>
      <c r="JT11" s="19"/>
      <c r="JU11" s="19"/>
      <c r="JV11" s="19"/>
      <c r="JW11" s="19"/>
      <c r="JX11" s="19"/>
      <c r="JY11" s="19"/>
      <c r="JZ11" s="19"/>
      <c r="KA11" s="19"/>
      <c r="KB11" s="19"/>
      <c r="KC11" s="19"/>
      <c r="KD11" s="19"/>
      <c r="KE11" s="19"/>
      <c r="KF11" s="19"/>
      <c r="KG11" s="19"/>
      <c r="KH11" s="19"/>
      <c r="KI11" s="19"/>
      <c r="KJ11" s="19"/>
      <c r="KK11" s="19"/>
      <c r="KL11" s="19"/>
      <c r="KM11" s="19"/>
      <c r="KN11" s="19"/>
      <c r="KO11" s="19"/>
      <c r="KP11" s="19"/>
      <c r="KQ11" s="19"/>
      <c r="KR11" s="19"/>
      <c r="KS11" s="19"/>
      <c r="KT11" s="19"/>
      <c r="KU11" s="19"/>
      <c r="KV11" s="19"/>
      <c r="KW11" s="19"/>
      <c r="KX11" s="19"/>
      <c r="KY11" s="19"/>
      <c r="KZ11" s="19"/>
      <c r="LA11" s="19"/>
      <c r="LB11" s="19"/>
      <c r="LC11" s="19"/>
      <c r="LD11" s="19"/>
      <c r="LE11" s="19"/>
      <c r="LF11" s="19"/>
      <c r="LG11" s="19"/>
      <c r="LH11" s="19"/>
      <c r="LI11" s="19"/>
      <c r="LJ11" s="19"/>
      <c r="LK11" s="19"/>
      <c r="LL11" s="19"/>
      <c r="LM11" s="19"/>
      <c r="LN11" s="19"/>
      <c r="LO11" s="19"/>
      <c r="LP11" s="19"/>
      <c r="LQ11" s="19"/>
      <c r="LR11" s="19"/>
      <c r="LS11" s="19"/>
      <c r="LT11" s="19"/>
      <c r="LU11" s="19"/>
      <c r="LV11" s="19"/>
      <c r="LW11" s="19"/>
      <c r="LX11" s="19"/>
      <c r="LY11" s="19"/>
      <c r="LZ11" s="19"/>
      <c r="MA11" s="19"/>
      <c r="MB11" s="19"/>
      <c r="MC11" s="19"/>
      <c r="MD11" s="19"/>
      <c r="ME11" s="19"/>
      <c r="MF11" s="19"/>
      <c r="MG11" s="19"/>
      <c r="MH11" s="19"/>
      <c r="MI11" s="19"/>
      <c r="MJ11" s="19"/>
      <c r="MK11" s="19"/>
      <c r="ML11" s="19"/>
      <c r="MM11" s="19"/>
      <c r="MN11" s="19"/>
      <c r="MO11" s="19"/>
      <c r="MP11" s="19"/>
      <c r="MQ11" s="19"/>
      <c r="MR11" s="19"/>
      <c r="MS11" s="19"/>
      <c r="MT11" s="19"/>
      <c r="MU11" s="19"/>
      <c r="MV11" s="19"/>
      <c r="MW11" s="19"/>
      <c r="MX11" s="19"/>
      <c r="MY11" s="19"/>
      <c r="MZ11" s="19"/>
      <c r="NA11" s="19"/>
      <c r="NB11" s="19"/>
      <c r="NC11" s="19"/>
      <c r="ND11" s="19"/>
      <c r="NE11" s="19"/>
      <c r="NF11" s="19"/>
      <c r="NG11" s="19"/>
      <c r="NH11" s="19"/>
      <c r="NI11" s="19"/>
      <c r="NJ11" s="19"/>
      <c r="NK11" s="19"/>
      <c r="NL11" s="19"/>
      <c r="NM11" s="19"/>
      <c r="NN11" s="19"/>
      <c r="NO11" s="19"/>
      <c r="NP11" s="19"/>
      <c r="NQ11" s="19"/>
      <c r="NR11" s="19"/>
      <c r="NS11" s="19"/>
      <c r="NT11" s="19"/>
      <c r="NU11" s="19"/>
      <c r="NV11" s="19"/>
      <c r="NW11" s="19"/>
      <c r="NX11" s="19"/>
      <c r="NY11" s="19"/>
      <c r="NZ11" s="19"/>
      <c r="OA11" s="19"/>
      <c r="OB11" s="19"/>
      <c r="OC11" s="19"/>
      <c r="OD11" s="19"/>
      <c r="OE11" s="19"/>
      <c r="OF11" s="19"/>
      <c r="OG11" s="19"/>
      <c r="OH11" s="19"/>
      <c r="OI11" s="19"/>
      <c r="OJ11" s="19"/>
      <c r="OK11" s="19"/>
      <c r="OL11" s="19"/>
      <c r="OM11" s="19"/>
      <c r="ON11" s="19"/>
      <c r="OO11" s="19"/>
      <c r="OP11" s="19"/>
      <c r="OQ11" s="19"/>
      <c r="OR11" s="19"/>
      <c r="OS11" s="19"/>
      <c r="OT11" s="19"/>
      <c r="OU11" s="19"/>
      <c r="OV11" s="19"/>
      <c r="OW11" s="19"/>
      <c r="OX11" s="19"/>
      <c r="OY11" s="19"/>
      <c r="OZ11" s="19"/>
      <c r="PA11" s="19"/>
      <c r="PB11" s="19"/>
      <c r="PC11" s="19"/>
      <c r="PD11" s="19"/>
      <c r="PE11" s="19"/>
      <c r="PF11" s="19"/>
      <c r="PG11" s="19"/>
      <c r="PH11" s="19"/>
      <c r="PI11" s="19"/>
      <c r="PJ11" s="19"/>
      <c r="PK11" s="19"/>
      <c r="PL11" s="19"/>
      <c r="PM11" s="19"/>
      <c r="PN11" s="19"/>
      <c r="PO11" s="19"/>
      <c r="PP11" s="19"/>
      <c r="PQ11" s="19"/>
      <c r="PR11" s="19"/>
      <c r="PS11" s="19"/>
      <c r="PT11" s="19"/>
      <c r="PU11" s="19"/>
      <c r="PV11" s="19"/>
      <c r="PW11" s="19"/>
      <c r="PX11" s="19"/>
      <c r="PY11" s="19"/>
      <c r="PZ11" s="19"/>
      <c r="QA11" s="19"/>
      <c r="QB11" s="19"/>
      <c r="QC11" s="19"/>
      <c r="QD11" s="19"/>
      <c r="QE11" s="19"/>
      <c r="QF11" s="19"/>
      <c r="QG11" s="19"/>
      <c r="QH11" s="19"/>
      <c r="QI11" s="19"/>
      <c r="QJ11" s="19"/>
      <c r="QK11" s="19"/>
      <c r="QL11" s="19"/>
      <c r="QM11" s="19"/>
      <c r="QN11" s="19"/>
      <c r="QO11" s="19"/>
      <c r="QP11" s="19"/>
      <c r="QQ11" s="19"/>
      <c r="QR11" s="19"/>
      <c r="QS11" s="19"/>
      <c r="QT11" s="19"/>
      <c r="QU11" s="19"/>
      <c r="QV11" s="19"/>
      <c r="QW11" s="19"/>
      <c r="QX11" s="19"/>
      <c r="QY11" s="19"/>
      <c r="QZ11" s="19"/>
      <c r="RA11" s="19"/>
      <c r="RB11" s="19"/>
      <c r="RC11" s="19"/>
      <c r="RD11" s="19"/>
      <c r="RE11" s="19"/>
      <c r="RF11" s="19"/>
      <c r="RG11" s="19"/>
      <c r="RH11" s="19"/>
      <c r="RI11" s="19"/>
      <c r="RJ11" s="19"/>
      <c r="RK11" s="19"/>
      <c r="RL11" s="19"/>
      <c r="RM11" s="19"/>
      <c r="RN11" s="19"/>
      <c r="RO11" s="19"/>
      <c r="RP11" s="19"/>
      <c r="RQ11" s="19"/>
      <c r="RR11" s="19"/>
      <c r="RS11" s="19"/>
      <c r="RT11" s="19"/>
      <c r="RU11" s="19"/>
      <c r="RV11" s="19"/>
      <c r="RW11" s="19"/>
      <c r="RX11" s="19"/>
      <c r="RY11" s="19"/>
      <c r="RZ11" s="19"/>
      <c r="SA11" s="19"/>
      <c r="SB11" s="19"/>
      <c r="SC11" s="19"/>
      <c r="SD11" s="19"/>
      <c r="SE11" s="19"/>
      <c r="SF11" s="19"/>
      <c r="SG11" s="19"/>
      <c r="SH11" s="19"/>
      <c r="SI11" s="19"/>
      <c r="SJ11" s="19"/>
      <c r="SK11" s="19"/>
      <c r="SL11" s="19"/>
      <c r="SM11" s="19"/>
      <c r="SN11" s="19"/>
      <c r="SO11" s="19"/>
      <c r="SP11" s="19"/>
      <c r="SQ11" s="19"/>
      <c r="SR11" s="19"/>
      <c r="SS11" s="19"/>
      <c r="ST11" s="19"/>
      <c r="SU11" s="19"/>
      <c r="SV11" s="19"/>
      <c r="SW11" s="19"/>
      <c r="SX11" s="19"/>
      <c r="SY11" s="19"/>
      <c r="SZ11" s="19"/>
      <c r="TA11" s="19"/>
      <c r="TB11" s="19"/>
      <c r="TC11" s="19"/>
      <c r="TD11" s="19"/>
      <c r="TE11" s="19"/>
      <c r="TF11" s="19"/>
      <c r="TG11" s="19"/>
      <c r="TH11" s="19"/>
      <c r="TI11" s="19"/>
      <c r="TJ11" s="19"/>
      <c r="TK11" s="19"/>
      <c r="TL11" s="19"/>
      <c r="TM11" s="19"/>
      <c r="TN11" s="19"/>
      <c r="TO11" s="19"/>
      <c r="TP11" s="19"/>
      <c r="TQ11" s="19"/>
      <c r="TR11" s="19"/>
      <c r="TS11" s="19"/>
      <c r="TT11" s="19"/>
      <c r="TU11" s="19"/>
      <c r="TV11" s="19"/>
      <c r="TW11" s="19"/>
      <c r="TX11" s="19"/>
      <c r="TY11" s="19"/>
      <c r="TZ11" s="19"/>
      <c r="UA11" s="19"/>
      <c r="UB11" s="19"/>
      <c r="UC11" s="19"/>
      <c r="UD11" s="19"/>
      <c r="UE11" s="19"/>
      <c r="UF11" s="19"/>
      <c r="UG11" s="19"/>
      <c r="UH11" s="19"/>
      <c r="UI11" s="19"/>
      <c r="UJ11" s="19"/>
      <c r="UK11" s="19"/>
      <c r="UL11" s="19"/>
      <c r="UM11" s="19"/>
      <c r="UN11" s="19"/>
      <c r="UO11" s="19"/>
      <c r="UP11" s="19"/>
      <c r="UQ11" s="19"/>
      <c r="UR11" s="19"/>
      <c r="US11" s="19"/>
      <c r="UT11" s="19"/>
      <c r="UU11" s="19"/>
      <c r="UV11" s="19"/>
      <c r="UW11" s="19"/>
      <c r="UX11" s="19"/>
      <c r="UY11" s="19"/>
      <c r="UZ11" s="19"/>
      <c r="VA11" s="19"/>
      <c r="VB11" s="19"/>
      <c r="VC11" s="19"/>
      <c r="VD11" s="19"/>
      <c r="VE11" s="19"/>
      <c r="VF11" s="19"/>
      <c r="VG11" s="19"/>
      <c r="VH11" s="19"/>
      <c r="VI11" s="19"/>
      <c r="VJ11" s="19"/>
      <c r="VK11" s="19"/>
      <c r="VL11" s="19"/>
      <c r="VM11" s="19"/>
      <c r="VN11" s="19"/>
      <c r="VO11" s="19"/>
      <c r="VP11" s="19"/>
      <c r="VQ11" s="19"/>
      <c r="VR11" s="19"/>
      <c r="VS11" s="19"/>
      <c r="VT11" s="19"/>
      <c r="VU11" s="19"/>
      <c r="VV11" s="19"/>
      <c r="VW11" s="19"/>
      <c r="VX11" s="19"/>
      <c r="VY11" s="19"/>
      <c r="VZ11" s="19"/>
      <c r="WA11" s="19"/>
      <c r="WB11" s="19"/>
      <c r="WC11" s="19"/>
      <c r="WD11" s="19"/>
      <c r="WE11" s="19"/>
      <c r="WF11" s="19"/>
      <c r="WG11" s="19"/>
      <c r="WH11" s="19"/>
      <c r="WI11" s="19"/>
      <c r="WJ11" s="19"/>
      <c r="WK11" s="19"/>
      <c r="WL11" s="19"/>
      <c r="WM11" s="19"/>
      <c r="WN11" s="19"/>
      <c r="WO11" s="19"/>
      <c r="WP11" s="19"/>
      <c r="WQ11" s="19"/>
      <c r="WR11" s="19"/>
      <c r="WS11" s="19"/>
      <c r="WT11" s="19"/>
      <c r="WU11" s="19"/>
      <c r="WV11" s="19"/>
      <c r="WW11" s="19"/>
      <c r="WX11" s="19"/>
      <c r="WY11" s="19"/>
      <c r="WZ11" s="19"/>
      <c r="XA11" s="19"/>
      <c r="XB11" s="19"/>
      <c r="XC11" s="19"/>
      <c r="XD11" s="19"/>
      <c r="XE11" s="19"/>
      <c r="XF11" s="19"/>
      <c r="XG11" s="19"/>
      <c r="XH11" s="19"/>
      <c r="XI11" s="19"/>
      <c r="XJ11" s="19"/>
      <c r="XK11" s="19"/>
      <c r="XL11" s="19"/>
      <c r="XM11" s="19"/>
      <c r="XN11" s="19"/>
      <c r="XO11" s="19"/>
      <c r="XP11" s="19"/>
      <c r="XQ11" s="19"/>
      <c r="XR11" s="19"/>
      <c r="XS11" s="19"/>
      <c r="XT11" s="19"/>
      <c r="XU11" s="19"/>
      <c r="XV11" s="19"/>
      <c r="XW11" s="19"/>
      <c r="XX11" s="19"/>
      <c r="XY11" s="19"/>
      <c r="XZ11" s="19"/>
      <c r="YA11" s="19"/>
      <c r="YB11" s="19"/>
      <c r="YC11" s="19"/>
      <c r="YD11" s="19"/>
      <c r="YE11" s="19"/>
      <c r="YF11" s="19"/>
      <c r="YG11" s="19"/>
      <c r="YH11" s="19"/>
      <c r="YI11" s="19"/>
      <c r="YJ11" s="19"/>
      <c r="YK11" s="19"/>
      <c r="YL11" s="19"/>
      <c r="YM11" s="19"/>
      <c r="YN11" s="19"/>
      <c r="YO11" s="19"/>
      <c r="YP11" s="19"/>
      <c r="YQ11" s="19"/>
      <c r="YR11" s="19"/>
      <c r="YS11" s="19"/>
      <c r="YT11" s="19"/>
      <c r="YU11" s="19"/>
      <c r="YV11" s="19"/>
      <c r="YW11" s="19"/>
      <c r="YX11" s="19"/>
      <c r="YY11" s="19"/>
      <c r="YZ11" s="19"/>
      <c r="ZA11" s="19"/>
      <c r="ZB11" s="19"/>
      <c r="ZC11" s="19"/>
      <c r="ZD11" s="19"/>
      <c r="ZE11" s="19"/>
      <c r="ZF11" s="19"/>
      <c r="ZG11" s="19"/>
      <c r="ZH11" s="19"/>
      <c r="ZI11" s="19"/>
      <c r="ZJ11" s="19"/>
      <c r="ZK11" s="19"/>
      <c r="ZL11" s="19"/>
      <c r="ZM11" s="19"/>
      <c r="ZN11" s="19"/>
      <c r="ZO11" s="19"/>
      <c r="ZP11" s="19"/>
      <c r="ZQ11" s="19"/>
      <c r="ZR11" s="19"/>
      <c r="ZS11" s="19"/>
      <c r="ZT11" s="19"/>
      <c r="ZU11" s="19"/>
      <c r="ZV11" s="19"/>
      <c r="ZW11" s="19"/>
      <c r="ZX11" s="19"/>
      <c r="ZY11" s="19"/>
      <c r="ZZ11" s="19"/>
      <c r="AAA11" s="19"/>
      <c r="AAB11" s="19"/>
      <c r="AAC11" s="19"/>
      <c r="AAD11" s="19"/>
      <c r="AAE11" s="19"/>
      <c r="AAF11" s="19"/>
      <c r="AAG11" s="19"/>
      <c r="AAH11" s="19"/>
      <c r="AAI11" s="19"/>
      <c r="AAJ11" s="19"/>
      <c r="AAK11" s="19"/>
      <c r="AAL11" s="19"/>
      <c r="AAM11" s="19"/>
      <c r="AAN11" s="19"/>
      <c r="AAO11" s="19"/>
      <c r="AAP11" s="19"/>
      <c r="AAQ11" s="19"/>
      <c r="AAR11" s="19"/>
      <c r="AAS11" s="19"/>
      <c r="AAT11" s="19"/>
      <c r="AAU11" s="19"/>
      <c r="AAV11" s="19"/>
      <c r="AAW11" s="19"/>
      <c r="AAX11" s="19"/>
      <c r="AAY11" s="19"/>
      <c r="AAZ11" s="19"/>
      <c r="ABA11" s="19"/>
      <c r="ABB11" s="19"/>
      <c r="ABC11" s="19"/>
      <c r="ABD11" s="19"/>
      <c r="ABE11" s="19"/>
      <c r="ABF11" s="19"/>
      <c r="ABG11" s="19"/>
      <c r="ABH11" s="19"/>
      <c r="ABI11" s="19"/>
      <c r="ABJ11" s="19"/>
      <c r="ABK11" s="19"/>
      <c r="ABL11" s="19"/>
      <c r="ABM11" s="19"/>
      <c r="ABN11" s="19"/>
      <c r="ABO11" s="19"/>
      <c r="ABP11" s="19"/>
      <c r="ABQ11" s="19"/>
      <c r="ABR11" s="19"/>
      <c r="ABS11" s="19"/>
      <c r="ABT11" s="19"/>
      <c r="ABU11" s="19"/>
      <c r="ABV11" s="19"/>
      <c r="ABW11" s="19"/>
      <c r="ABX11" s="19"/>
      <c r="ABY11" s="19"/>
      <c r="ABZ11" s="19"/>
      <c r="ACA11" s="19"/>
      <c r="ACB11" s="19"/>
      <c r="ACC11" s="19"/>
      <c r="ACD11" s="19"/>
      <c r="ACE11" s="19"/>
      <c r="ACF11" s="19"/>
      <c r="ACG11" s="19"/>
      <c r="ACH11" s="19"/>
      <c r="ACI11" s="19"/>
      <c r="ACJ11" s="19"/>
      <c r="ACK11" s="19"/>
      <c r="ACL11" s="19"/>
      <c r="ACM11" s="19"/>
      <c r="ACN11" s="19"/>
      <c r="ACO11" s="19"/>
      <c r="ACP11" s="19"/>
      <c r="ACQ11" s="19"/>
      <c r="ACR11" s="19"/>
      <c r="ACS11" s="19"/>
      <c r="ACT11" s="19"/>
      <c r="ACU11" s="19"/>
      <c r="ACV11" s="19"/>
      <c r="ACW11" s="19"/>
      <c r="ACX11" s="19"/>
      <c r="ACY11" s="19"/>
      <c r="ACZ11" s="19"/>
      <c r="ADA11" s="19"/>
      <c r="ADB11" s="19"/>
      <c r="ADC11" s="19"/>
      <c r="ADD11" s="19"/>
      <c r="ADE11" s="19"/>
      <c r="ADF11" s="19"/>
      <c r="ADG11" s="19"/>
      <c r="ADH11" s="19"/>
      <c r="ADI11" s="19"/>
      <c r="ADJ11" s="19"/>
      <c r="ADK11" s="19"/>
      <c r="ADL11" s="19"/>
      <c r="ADM11" s="19"/>
      <c r="ADN11" s="19"/>
      <c r="ADO11" s="19"/>
      <c r="ADP11" s="19"/>
      <c r="ADQ11" s="19"/>
      <c r="ADR11" s="19"/>
      <c r="ADS11" s="19"/>
      <c r="ADT11" s="19"/>
      <c r="ADU11" s="19"/>
      <c r="ADV11" s="19"/>
      <c r="ADW11" s="19"/>
      <c r="ADX11" s="19"/>
      <c r="ADY11" s="19"/>
      <c r="ADZ11" s="19"/>
      <c r="AEA11" s="19"/>
      <c r="AEB11" s="19"/>
      <c r="AEC11" s="19"/>
      <c r="AED11" s="19"/>
      <c r="AEE11" s="19"/>
      <c r="AEF11" s="19"/>
      <c r="AEG11" s="19"/>
      <c r="AEH11" s="19"/>
      <c r="AEI11" s="19"/>
      <c r="AEJ11" s="19"/>
      <c r="AEK11" s="19"/>
      <c r="AEL11" s="19"/>
      <c r="AEM11" s="19"/>
      <c r="AEN11" s="19"/>
      <c r="AEO11" s="19"/>
      <c r="AEP11" s="19"/>
      <c r="AEQ11" s="19"/>
      <c r="AER11" s="19"/>
      <c r="AES11" s="19"/>
      <c r="AET11" s="19"/>
      <c r="AEU11" s="19"/>
      <c r="AEV11" s="19"/>
      <c r="AEW11" s="19"/>
      <c r="AEX11" s="19"/>
      <c r="AEY11" s="19"/>
      <c r="AEZ11" s="19"/>
      <c r="AFA11" s="19"/>
      <c r="AFB11" s="19"/>
      <c r="AFC11" s="19"/>
      <c r="AFD11" s="19"/>
      <c r="AFE11" s="19"/>
      <c r="AFF11" s="19"/>
      <c r="AFG11" s="19"/>
      <c r="AFH11" s="19"/>
      <c r="AFI11" s="19"/>
      <c r="AFJ11" s="19"/>
      <c r="AFK11" s="19"/>
      <c r="AFL11" s="19"/>
      <c r="AFM11" s="19"/>
      <c r="AFN11" s="19"/>
      <c r="AFO11" s="19"/>
      <c r="AFP11" s="19"/>
      <c r="AFQ11" s="19"/>
      <c r="AFR11" s="19"/>
      <c r="AFS11" s="19"/>
      <c r="AFT11" s="19"/>
      <c r="AFU11" s="19"/>
      <c r="AFV11" s="19"/>
      <c r="AFW11" s="19"/>
      <c r="AFX11" s="19"/>
      <c r="AFY11" s="19"/>
      <c r="AFZ11" s="19"/>
      <c r="AGA11" s="19"/>
      <c r="AGB11" s="19"/>
      <c r="AGC11" s="19"/>
      <c r="AGD11" s="19"/>
      <c r="AGE11" s="19"/>
      <c r="AGF11" s="19"/>
      <c r="AGG11" s="19"/>
      <c r="AGH11" s="19"/>
      <c r="AGI11" s="19"/>
      <c r="AGJ11" s="19"/>
      <c r="AGK11" s="19"/>
      <c r="AGL11" s="19"/>
      <c r="AGM11" s="19"/>
      <c r="AGN11" s="19"/>
      <c r="AGO11" s="19"/>
      <c r="AGP11" s="19"/>
      <c r="AGQ11" s="19"/>
      <c r="AGR11" s="19"/>
      <c r="AGS11" s="19"/>
      <c r="AGT11" s="19"/>
      <c r="AGU11" s="19"/>
      <c r="AGV11" s="19"/>
      <c r="AGW11" s="19"/>
      <c r="AGX11" s="19"/>
      <c r="AGY11" s="19"/>
      <c r="AGZ11" s="19"/>
      <c r="AHA11" s="19"/>
      <c r="AHB11" s="19"/>
      <c r="AHC11" s="19"/>
      <c r="AHD11" s="19"/>
      <c r="AHE11" s="19"/>
      <c r="AHF11" s="19"/>
      <c r="AHG11" s="19"/>
      <c r="AHH11" s="19"/>
      <c r="AHI11" s="19"/>
      <c r="AHJ11" s="19"/>
      <c r="AHK11" s="19"/>
      <c r="AHL11" s="19"/>
      <c r="AHM11" s="19"/>
      <c r="AHN11" s="19"/>
      <c r="AHO11" s="19"/>
      <c r="AHP11" s="19"/>
      <c r="AHQ11" s="19"/>
      <c r="AHR11" s="19"/>
      <c r="AHS11" s="19"/>
      <c r="AHT11" s="19"/>
      <c r="AHU11" s="19"/>
      <c r="AHV11" s="19"/>
      <c r="AHW11" s="19"/>
      <c r="AHX11" s="19"/>
      <c r="AHY11" s="19"/>
      <c r="AHZ11" s="19"/>
      <c r="AIA11" s="19"/>
      <c r="AIB11" s="19"/>
      <c r="AIC11" s="19"/>
      <c r="AID11" s="19"/>
      <c r="AIE11" s="19"/>
      <c r="AIF11" s="19"/>
      <c r="AIG11" s="19"/>
      <c r="AIH11" s="19"/>
      <c r="AII11" s="19"/>
      <c r="AIJ11" s="19"/>
      <c r="AIK11" s="19"/>
      <c r="AIL11" s="19"/>
      <c r="AIM11" s="19"/>
      <c r="AIN11" s="19"/>
      <c r="AIO11" s="19"/>
      <c r="AIP11" s="19"/>
      <c r="AIQ11" s="19"/>
      <c r="AIR11" s="19"/>
      <c r="AIS11" s="19"/>
      <c r="AIT11" s="19"/>
      <c r="AIU11" s="19"/>
      <c r="AIV11" s="19"/>
      <c r="AIW11" s="19"/>
      <c r="AIX11" s="19"/>
      <c r="AIY11" s="19"/>
      <c r="AIZ11" s="19"/>
      <c r="AJA11" s="19"/>
      <c r="AJB11" s="19"/>
      <c r="AJC11" s="19"/>
      <c r="AJD11" s="19"/>
      <c r="AJE11" s="19"/>
      <c r="AJF11" s="19"/>
      <c r="AJG11" s="19"/>
      <c r="AJH11" s="19"/>
      <c r="AJI11" s="19"/>
      <c r="AJJ11" s="19"/>
      <c r="AJK11" s="19"/>
      <c r="AJL11" s="19"/>
      <c r="AJM11" s="19"/>
      <c r="AJN11" s="19"/>
      <c r="AJO11" s="19"/>
      <c r="AJP11" s="19"/>
      <c r="AJQ11" s="19"/>
      <c r="AJR11" s="19"/>
      <c r="AJS11" s="19"/>
      <c r="AJT11" s="19"/>
      <c r="AJU11" s="19"/>
      <c r="AJV11" s="19"/>
      <c r="AJW11" s="19"/>
      <c r="AJX11" s="19"/>
      <c r="AJY11" s="19"/>
      <c r="AJZ11" s="19"/>
      <c r="AKA11" s="19"/>
      <c r="AKB11" s="19"/>
      <c r="AKC11" s="19"/>
      <c r="AKD11" s="19"/>
      <c r="AKE11" s="19"/>
      <c r="AKF11" s="19"/>
      <c r="AKG11" s="19"/>
      <c r="AKH11" s="19"/>
      <c r="AKI11" s="19"/>
      <c r="AKJ11" s="19"/>
      <c r="AKK11" s="19"/>
      <c r="AKL11" s="19"/>
      <c r="AKM11" s="19"/>
      <c r="AKN11" s="19"/>
      <c r="AKO11" s="19"/>
      <c r="AKP11" s="19"/>
      <c r="AKQ11" s="19"/>
      <c r="AKR11" s="19"/>
      <c r="AKS11" s="19"/>
      <c r="AKT11" s="19"/>
      <c r="AKU11" s="19"/>
      <c r="AKV11" s="19"/>
      <c r="AKW11" s="19"/>
      <c r="AKX11" s="19"/>
      <c r="AKY11" s="19"/>
      <c r="AKZ11" s="19"/>
      <c r="ALA11" s="19"/>
      <c r="ALB11" s="19"/>
      <c r="ALC11" s="19"/>
      <c r="ALD11" s="19"/>
      <c r="ALE11" s="19"/>
      <c r="ALF11" s="19"/>
      <c r="ALG11" s="19"/>
      <c r="ALH11" s="19"/>
      <c r="ALI11" s="19"/>
      <c r="ALJ11" s="19"/>
      <c r="ALK11" s="19"/>
      <c r="ALL11" s="19"/>
      <c r="ALM11" s="19"/>
      <c r="ALN11" s="19"/>
      <c r="ALO11" s="19"/>
      <c r="ALP11" s="19"/>
      <c r="ALQ11" s="19"/>
      <c r="ALR11" s="19"/>
      <c r="ALS11" s="19"/>
      <c r="ALT11" s="19"/>
      <c r="ALU11" s="19"/>
      <c r="ALV11" s="19"/>
      <c r="ALW11" s="19"/>
      <c r="ALX11" s="19"/>
      <c r="ALY11" s="19"/>
      <c r="ALZ11" s="19"/>
      <c r="AMA11" s="19"/>
      <c r="AMB11" s="19"/>
      <c r="AMC11" s="19"/>
      <c r="AMD11" s="19"/>
      <c r="AME11" s="19"/>
      <c r="AMF11" s="19"/>
      <c r="AMG11" s="19"/>
    </row>
    <row r="12" spans="1:1021" s="55" customFormat="1" ht="240" customHeight="1" thickBot="1">
      <c r="A12" s="44" t="s">
        <v>200</v>
      </c>
      <c r="B12" s="206"/>
      <c r="C12" s="207"/>
      <c r="D12" s="207"/>
      <c r="E12" s="208"/>
    </row>
    <row r="13" spans="1:1021">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c r="IT13" s="19"/>
      <c r="IU13" s="19"/>
      <c r="IV13" s="19"/>
      <c r="IW13" s="19"/>
      <c r="IX13" s="19"/>
      <c r="IY13" s="19"/>
      <c r="IZ13" s="19"/>
      <c r="JA13" s="19"/>
      <c r="JB13" s="19"/>
      <c r="JC13" s="19"/>
      <c r="JD13" s="19"/>
      <c r="JE13" s="19"/>
      <c r="JF13" s="19"/>
      <c r="JG13" s="19"/>
      <c r="JH13" s="19"/>
      <c r="JI13" s="19"/>
      <c r="JJ13" s="19"/>
      <c r="JK13" s="19"/>
      <c r="JL13" s="19"/>
      <c r="JM13" s="19"/>
      <c r="JN13" s="19"/>
      <c r="JO13" s="19"/>
      <c r="JP13" s="19"/>
      <c r="JQ13" s="19"/>
      <c r="JR13" s="19"/>
      <c r="JS13" s="19"/>
      <c r="JT13" s="19"/>
      <c r="JU13" s="19"/>
      <c r="JV13" s="19"/>
      <c r="JW13" s="19"/>
      <c r="JX13" s="19"/>
      <c r="JY13" s="19"/>
      <c r="JZ13" s="19"/>
      <c r="KA13" s="19"/>
      <c r="KB13" s="19"/>
      <c r="KC13" s="19"/>
      <c r="KD13" s="19"/>
      <c r="KE13" s="19"/>
      <c r="KF13" s="19"/>
      <c r="KG13" s="19"/>
      <c r="KH13" s="19"/>
      <c r="KI13" s="19"/>
      <c r="KJ13" s="19"/>
      <c r="KK13" s="19"/>
      <c r="KL13" s="19"/>
      <c r="KM13" s="19"/>
      <c r="KN13" s="19"/>
      <c r="KO13" s="19"/>
      <c r="KP13" s="19"/>
      <c r="KQ13" s="19"/>
      <c r="KR13" s="19"/>
      <c r="KS13" s="19"/>
      <c r="KT13" s="19"/>
      <c r="KU13" s="19"/>
      <c r="KV13" s="19"/>
      <c r="KW13" s="19"/>
      <c r="KX13" s="19"/>
      <c r="KY13" s="19"/>
      <c r="KZ13" s="19"/>
      <c r="LA13" s="19"/>
      <c r="LB13" s="19"/>
      <c r="LC13" s="19"/>
      <c r="LD13" s="19"/>
      <c r="LE13" s="19"/>
      <c r="LF13" s="19"/>
      <c r="LG13" s="19"/>
      <c r="LH13" s="19"/>
      <c r="LI13" s="19"/>
      <c r="LJ13" s="19"/>
      <c r="LK13" s="19"/>
      <c r="LL13" s="19"/>
      <c r="LM13" s="19"/>
      <c r="LN13" s="19"/>
      <c r="LO13" s="19"/>
      <c r="LP13" s="19"/>
      <c r="LQ13" s="19"/>
      <c r="LR13" s="19"/>
      <c r="LS13" s="19"/>
      <c r="LT13" s="19"/>
      <c r="LU13" s="19"/>
      <c r="LV13" s="19"/>
      <c r="LW13" s="19"/>
      <c r="LX13" s="19"/>
      <c r="LY13" s="19"/>
      <c r="LZ13" s="19"/>
      <c r="MA13" s="19"/>
      <c r="MB13" s="19"/>
      <c r="MC13" s="19"/>
      <c r="MD13" s="19"/>
      <c r="ME13" s="19"/>
      <c r="MF13" s="19"/>
      <c r="MG13" s="19"/>
      <c r="MH13" s="19"/>
      <c r="MI13" s="19"/>
      <c r="MJ13" s="19"/>
      <c r="MK13" s="19"/>
      <c r="ML13" s="19"/>
      <c r="MM13" s="19"/>
      <c r="MN13" s="19"/>
      <c r="MO13" s="19"/>
      <c r="MP13" s="19"/>
      <c r="MQ13" s="19"/>
      <c r="MR13" s="19"/>
      <c r="MS13" s="19"/>
      <c r="MT13" s="19"/>
      <c r="MU13" s="19"/>
      <c r="MV13" s="19"/>
      <c r="MW13" s="19"/>
      <c r="MX13" s="19"/>
      <c r="MY13" s="19"/>
      <c r="MZ13" s="19"/>
      <c r="NA13" s="19"/>
      <c r="NB13" s="19"/>
      <c r="NC13" s="19"/>
      <c r="ND13" s="19"/>
      <c r="NE13" s="19"/>
      <c r="NF13" s="19"/>
      <c r="NG13" s="19"/>
      <c r="NH13" s="19"/>
      <c r="NI13" s="19"/>
      <c r="NJ13" s="19"/>
      <c r="NK13" s="19"/>
      <c r="NL13" s="19"/>
      <c r="NM13" s="19"/>
      <c r="NN13" s="19"/>
      <c r="NO13" s="19"/>
      <c r="NP13" s="19"/>
      <c r="NQ13" s="19"/>
      <c r="NR13" s="19"/>
      <c r="NS13" s="19"/>
      <c r="NT13" s="19"/>
      <c r="NU13" s="19"/>
      <c r="NV13" s="19"/>
      <c r="NW13" s="19"/>
      <c r="NX13" s="19"/>
      <c r="NY13" s="19"/>
      <c r="NZ13" s="19"/>
      <c r="OA13" s="19"/>
      <c r="OB13" s="19"/>
      <c r="OC13" s="19"/>
      <c r="OD13" s="19"/>
      <c r="OE13" s="19"/>
      <c r="OF13" s="19"/>
      <c r="OG13" s="19"/>
      <c r="OH13" s="19"/>
      <c r="OI13" s="19"/>
      <c r="OJ13" s="19"/>
      <c r="OK13" s="19"/>
      <c r="OL13" s="19"/>
      <c r="OM13" s="19"/>
      <c r="ON13" s="19"/>
      <c r="OO13" s="19"/>
      <c r="OP13" s="19"/>
      <c r="OQ13" s="19"/>
      <c r="OR13" s="19"/>
      <c r="OS13" s="19"/>
      <c r="OT13" s="19"/>
      <c r="OU13" s="19"/>
      <c r="OV13" s="19"/>
      <c r="OW13" s="19"/>
      <c r="OX13" s="19"/>
      <c r="OY13" s="19"/>
      <c r="OZ13" s="19"/>
      <c r="PA13" s="19"/>
      <c r="PB13" s="19"/>
      <c r="PC13" s="19"/>
      <c r="PD13" s="19"/>
      <c r="PE13" s="19"/>
      <c r="PF13" s="19"/>
      <c r="PG13" s="19"/>
      <c r="PH13" s="19"/>
      <c r="PI13" s="19"/>
      <c r="PJ13" s="19"/>
      <c r="PK13" s="19"/>
      <c r="PL13" s="19"/>
      <c r="PM13" s="19"/>
      <c r="PN13" s="19"/>
      <c r="PO13" s="19"/>
      <c r="PP13" s="19"/>
      <c r="PQ13" s="19"/>
      <c r="PR13" s="19"/>
      <c r="PS13" s="19"/>
      <c r="PT13" s="19"/>
      <c r="PU13" s="19"/>
      <c r="PV13" s="19"/>
      <c r="PW13" s="19"/>
      <c r="PX13" s="19"/>
      <c r="PY13" s="19"/>
      <c r="PZ13" s="19"/>
      <c r="QA13" s="19"/>
      <c r="QB13" s="19"/>
      <c r="QC13" s="19"/>
      <c r="QD13" s="19"/>
      <c r="QE13" s="19"/>
      <c r="QF13" s="19"/>
      <c r="QG13" s="19"/>
      <c r="QH13" s="19"/>
      <c r="QI13" s="19"/>
      <c r="QJ13" s="19"/>
      <c r="QK13" s="19"/>
      <c r="QL13" s="19"/>
      <c r="QM13" s="19"/>
      <c r="QN13" s="19"/>
      <c r="QO13" s="19"/>
      <c r="QP13" s="19"/>
      <c r="QQ13" s="19"/>
      <c r="QR13" s="19"/>
      <c r="QS13" s="19"/>
      <c r="QT13" s="19"/>
      <c r="QU13" s="19"/>
      <c r="QV13" s="19"/>
      <c r="QW13" s="19"/>
      <c r="QX13" s="19"/>
      <c r="QY13" s="19"/>
      <c r="QZ13" s="19"/>
      <c r="RA13" s="19"/>
      <c r="RB13" s="19"/>
      <c r="RC13" s="19"/>
      <c r="RD13" s="19"/>
      <c r="RE13" s="19"/>
      <c r="RF13" s="19"/>
      <c r="RG13" s="19"/>
      <c r="RH13" s="19"/>
      <c r="RI13" s="19"/>
      <c r="RJ13" s="19"/>
      <c r="RK13" s="19"/>
      <c r="RL13" s="19"/>
      <c r="RM13" s="19"/>
      <c r="RN13" s="19"/>
      <c r="RO13" s="19"/>
      <c r="RP13" s="19"/>
      <c r="RQ13" s="19"/>
      <c r="RR13" s="19"/>
      <c r="RS13" s="19"/>
      <c r="RT13" s="19"/>
      <c r="RU13" s="19"/>
      <c r="RV13" s="19"/>
      <c r="RW13" s="19"/>
      <c r="RX13" s="19"/>
      <c r="RY13" s="19"/>
      <c r="RZ13" s="19"/>
      <c r="SA13" s="19"/>
      <c r="SB13" s="19"/>
      <c r="SC13" s="19"/>
      <c r="SD13" s="19"/>
      <c r="SE13" s="19"/>
      <c r="SF13" s="19"/>
      <c r="SG13" s="19"/>
      <c r="SH13" s="19"/>
      <c r="SI13" s="19"/>
      <c r="SJ13" s="19"/>
      <c r="SK13" s="19"/>
      <c r="SL13" s="19"/>
      <c r="SM13" s="19"/>
      <c r="SN13" s="19"/>
      <c r="SO13" s="19"/>
      <c r="SP13" s="19"/>
      <c r="SQ13" s="19"/>
      <c r="SR13" s="19"/>
      <c r="SS13" s="19"/>
      <c r="ST13" s="19"/>
      <c r="SU13" s="19"/>
      <c r="SV13" s="19"/>
      <c r="SW13" s="19"/>
      <c r="SX13" s="19"/>
      <c r="SY13" s="19"/>
      <c r="SZ13" s="19"/>
      <c r="TA13" s="19"/>
      <c r="TB13" s="19"/>
      <c r="TC13" s="19"/>
      <c r="TD13" s="19"/>
      <c r="TE13" s="19"/>
      <c r="TF13" s="19"/>
      <c r="TG13" s="19"/>
      <c r="TH13" s="19"/>
      <c r="TI13" s="19"/>
      <c r="TJ13" s="19"/>
      <c r="TK13" s="19"/>
      <c r="TL13" s="19"/>
      <c r="TM13" s="19"/>
      <c r="TN13" s="19"/>
      <c r="TO13" s="19"/>
      <c r="TP13" s="19"/>
      <c r="TQ13" s="19"/>
      <c r="TR13" s="19"/>
      <c r="TS13" s="19"/>
      <c r="TT13" s="19"/>
      <c r="TU13" s="19"/>
      <c r="TV13" s="19"/>
      <c r="TW13" s="19"/>
      <c r="TX13" s="19"/>
      <c r="TY13" s="19"/>
      <c r="TZ13" s="19"/>
      <c r="UA13" s="19"/>
      <c r="UB13" s="19"/>
      <c r="UC13" s="19"/>
      <c r="UD13" s="19"/>
      <c r="UE13" s="19"/>
      <c r="UF13" s="19"/>
      <c r="UG13" s="19"/>
      <c r="UH13" s="19"/>
      <c r="UI13" s="19"/>
      <c r="UJ13" s="19"/>
      <c r="UK13" s="19"/>
      <c r="UL13" s="19"/>
      <c r="UM13" s="19"/>
      <c r="UN13" s="19"/>
      <c r="UO13" s="19"/>
      <c r="UP13" s="19"/>
      <c r="UQ13" s="19"/>
      <c r="UR13" s="19"/>
      <c r="US13" s="19"/>
      <c r="UT13" s="19"/>
      <c r="UU13" s="19"/>
      <c r="UV13" s="19"/>
      <c r="UW13" s="19"/>
      <c r="UX13" s="19"/>
      <c r="UY13" s="19"/>
      <c r="UZ13" s="19"/>
      <c r="VA13" s="19"/>
      <c r="VB13" s="19"/>
      <c r="VC13" s="19"/>
      <c r="VD13" s="19"/>
      <c r="VE13" s="19"/>
      <c r="VF13" s="19"/>
      <c r="VG13" s="19"/>
      <c r="VH13" s="19"/>
      <c r="VI13" s="19"/>
      <c r="VJ13" s="19"/>
      <c r="VK13" s="19"/>
      <c r="VL13" s="19"/>
      <c r="VM13" s="19"/>
      <c r="VN13" s="19"/>
      <c r="VO13" s="19"/>
      <c r="VP13" s="19"/>
      <c r="VQ13" s="19"/>
      <c r="VR13" s="19"/>
      <c r="VS13" s="19"/>
      <c r="VT13" s="19"/>
      <c r="VU13" s="19"/>
      <c r="VV13" s="19"/>
      <c r="VW13" s="19"/>
      <c r="VX13" s="19"/>
      <c r="VY13" s="19"/>
      <c r="VZ13" s="19"/>
      <c r="WA13" s="19"/>
      <c r="WB13" s="19"/>
      <c r="WC13" s="19"/>
      <c r="WD13" s="19"/>
      <c r="WE13" s="19"/>
      <c r="WF13" s="19"/>
      <c r="WG13" s="19"/>
      <c r="WH13" s="19"/>
      <c r="WI13" s="19"/>
      <c r="WJ13" s="19"/>
      <c r="WK13" s="19"/>
      <c r="WL13" s="19"/>
      <c r="WM13" s="19"/>
      <c r="WN13" s="19"/>
      <c r="WO13" s="19"/>
      <c r="WP13" s="19"/>
      <c r="WQ13" s="19"/>
      <c r="WR13" s="19"/>
      <c r="WS13" s="19"/>
      <c r="WT13" s="19"/>
      <c r="WU13" s="19"/>
      <c r="WV13" s="19"/>
      <c r="WW13" s="19"/>
      <c r="WX13" s="19"/>
      <c r="WY13" s="19"/>
      <c r="WZ13" s="19"/>
      <c r="XA13" s="19"/>
      <c r="XB13" s="19"/>
      <c r="XC13" s="19"/>
      <c r="XD13" s="19"/>
      <c r="XE13" s="19"/>
      <c r="XF13" s="19"/>
      <c r="XG13" s="19"/>
      <c r="XH13" s="19"/>
      <c r="XI13" s="19"/>
      <c r="XJ13" s="19"/>
      <c r="XK13" s="19"/>
      <c r="XL13" s="19"/>
      <c r="XM13" s="19"/>
      <c r="XN13" s="19"/>
      <c r="XO13" s="19"/>
      <c r="XP13" s="19"/>
      <c r="XQ13" s="19"/>
      <c r="XR13" s="19"/>
      <c r="XS13" s="19"/>
      <c r="XT13" s="19"/>
      <c r="XU13" s="19"/>
      <c r="XV13" s="19"/>
      <c r="XW13" s="19"/>
      <c r="XX13" s="19"/>
      <c r="XY13" s="19"/>
      <c r="XZ13" s="19"/>
      <c r="YA13" s="19"/>
      <c r="YB13" s="19"/>
      <c r="YC13" s="19"/>
      <c r="YD13" s="19"/>
      <c r="YE13" s="19"/>
      <c r="YF13" s="19"/>
      <c r="YG13" s="19"/>
      <c r="YH13" s="19"/>
      <c r="YI13" s="19"/>
      <c r="YJ13" s="19"/>
      <c r="YK13" s="19"/>
      <c r="YL13" s="19"/>
      <c r="YM13" s="19"/>
      <c r="YN13" s="19"/>
      <c r="YO13" s="19"/>
      <c r="YP13" s="19"/>
      <c r="YQ13" s="19"/>
      <c r="YR13" s="19"/>
      <c r="YS13" s="19"/>
      <c r="YT13" s="19"/>
      <c r="YU13" s="19"/>
      <c r="YV13" s="19"/>
      <c r="YW13" s="19"/>
      <c r="YX13" s="19"/>
      <c r="YY13" s="19"/>
      <c r="YZ13" s="19"/>
      <c r="ZA13" s="19"/>
      <c r="ZB13" s="19"/>
      <c r="ZC13" s="19"/>
      <c r="ZD13" s="19"/>
      <c r="ZE13" s="19"/>
      <c r="ZF13" s="19"/>
      <c r="ZG13" s="19"/>
      <c r="ZH13" s="19"/>
      <c r="ZI13" s="19"/>
      <c r="ZJ13" s="19"/>
      <c r="ZK13" s="19"/>
      <c r="ZL13" s="19"/>
      <c r="ZM13" s="19"/>
      <c r="ZN13" s="19"/>
      <c r="ZO13" s="19"/>
      <c r="ZP13" s="19"/>
      <c r="ZQ13" s="19"/>
      <c r="ZR13" s="19"/>
      <c r="ZS13" s="19"/>
      <c r="ZT13" s="19"/>
      <c r="ZU13" s="19"/>
      <c r="ZV13" s="19"/>
      <c r="ZW13" s="19"/>
      <c r="ZX13" s="19"/>
      <c r="ZY13" s="19"/>
      <c r="ZZ13" s="19"/>
      <c r="AAA13" s="19"/>
      <c r="AAB13" s="19"/>
      <c r="AAC13" s="19"/>
      <c r="AAD13" s="19"/>
      <c r="AAE13" s="19"/>
      <c r="AAF13" s="19"/>
      <c r="AAG13" s="19"/>
      <c r="AAH13" s="19"/>
      <c r="AAI13" s="19"/>
      <c r="AAJ13" s="19"/>
      <c r="AAK13" s="19"/>
      <c r="AAL13" s="19"/>
      <c r="AAM13" s="19"/>
      <c r="AAN13" s="19"/>
      <c r="AAO13" s="19"/>
      <c r="AAP13" s="19"/>
      <c r="AAQ13" s="19"/>
      <c r="AAR13" s="19"/>
      <c r="AAS13" s="19"/>
      <c r="AAT13" s="19"/>
      <c r="AAU13" s="19"/>
      <c r="AAV13" s="19"/>
      <c r="AAW13" s="19"/>
      <c r="AAX13" s="19"/>
      <c r="AAY13" s="19"/>
      <c r="AAZ13" s="19"/>
      <c r="ABA13" s="19"/>
      <c r="ABB13" s="19"/>
      <c r="ABC13" s="19"/>
      <c r="ABD13" s="19"/>
      <c r="ABE13" s="19"/>
      <c r="ABF13" s="19"/>
      <c r="ABG13" s="19"/>
      <c r="ABH13" s="19"/>
      <c r="ABI13" s="19"/>
      <c r="ABJ13" s="19"/>
      <c r="ABK13" s="19"/>
      <c r="ABL13" s="19"/>
      <c r="ABM13" s="19"/>
      <c r="ABN13" s="19"/>
      <c r="ABO13" s="19"/>
      <c r="ABP13" s="19"/>
      <c r="ABQ13" s="19"/>
      <c r="ABR13" s="19"/>
      <c r="ABS13" s="19"/>
      <c r="ABT13" s="19"/>
      <c r="ABU13" s="19"/>
      <c r="ABV13" s="19"/>
      <c r="ABW13" s="19"/>
      <c r="ABX13" s="19"/>
      <c r="ABY13" s="19"/>
      <c r="ABZ13" s="19"/>
      <c r="ACA13" s="19"/>
      <c r="ACB13" s="19"/>
      <c r="ACC13" s="19"/>
      <c r="ACD13" s="19"/>
      <c r="ACE13" s="19"/>
      <c r="ACF13" s="19"/>
      <c r="ACG13" s="19"/>
      <c r="ACH13" s="19"/>
      <c r="ACI13" s="19"/>
      <c r="ACJ13" s="19"/>
      <c r="ACK13" s="19"/>
      <c r="ACL13" s="19"/>
      <c r="ACM13" s="19"/>
      <c r="ACN13" s="19"/>
      <c r="ACO13" s="19"/>
      <c r="ACP13" s="19"/>
      <c r="ACQ13" s="19"/>
      <c r="ACR13" s="19"/>
      <c r="ACS13" s="19"/>
      <c r="ACT13" s="19"/>
      <c r="ACU13" s="19"/>
      <c r="ACV13" s="19"/>
      <c r="ACW13" s="19"/>
      <c r="ACX13" s="19"/>
      <c r="ACY13" s="19"/>
      <c r="ACZ13" s="19"/>
      <c r="ADA13" s="19"/>
      <c r="ADB13" s="19"/>
      <c r="ADC13" s="19"/>
      <c r="ADD13" s="19"/>
      <c r="ADE13" s="19"/>
      <c r="ADF13" s="19"/>
      <c r="ADG13" s="19"/>
      <c r="ADH13" s="19"/>
      <c r="ADI13" s="19"/>
      <c r="ADJ13" s="19"/>
      <c r="ADK13" s="19"/>
      <c r="ADL13" s="19"/>
      <c r="ADM13" s="19"/>
      <c r="ADN13" s="19"/>
      <c r="ADO13" s="19"/>
      <c r="ADP13" s="19"/>
      <c r="ADQ13" s="19"/>
      <c r="ADR13" s="19"/>
      <c r="ADS13" s="19"/>
      <c r="ADT13" s="19"/>
      <c r="ADU13" s="19"/>
      <c r="ADV13" s="19"/>
      <c r="ADW13" s="19"/>
      <c r="ADX13" s="19"/>
      <c r="ADY13" s="19"/>
      <c r="ADZ13" s="19"/>
      <c r="AEA13" s="19"/>
      <c r="AEB13" s="19"/>
      <c r="AEC13" s="19"/>
      <c r="AED13" s="19"/>
      <c r="AEE13" s="19"/>
      <c r="AEF13" s="19"/>
      <c r="AEG13" s="19"/>
      <c r="AEH13" s="19"/>
      <c r="AEI13" s="19"/>
      <c r="AEJ13" s="19"/>
      <c r="AEK13" s="19"/>
      <c r="AEL13" s="19"/>
      <c r="AEM13" s="19"/>
      <c r="AEN13" s="19"/>
      <c r="AEO13" s="19"/>
      <c r="AEP13" s="19"/>
      <c r="AEQ13" s="19"/>
      <c r="AER13" s="19"/>
      <c r="AES13" s="19"/>
      <c r="AET13" s="19"/>
      <c r="AEU13" s="19"/>
      <c r="AEV13" s="19"/>
      <c r="AEW13" s="19"/>
      <c r="AEX13" s="19"/>
      <c r="AEY13" s="19"/>
      <c r="AEZ13" s="19"/>
      <c r="AFA13" s="19"/>
      <c r="AFB13" s="19"/>
      <c r="AFC13" s="19"/>
      <c r="AFD13" s="19"/>
      <c r="AFE13" s="19"/>
      <c r="AFF13" s="19"/>
      <c r="AFG13" s="19"/>
      <c r="AFH13" s="19"/>
      <c r="AFI13" s="19"/>
      <c r="AFJ13" s="19"/>
      <c r="AFK13" s="19"/>
      <c r="AFL13" s="19"/>
      <c r="AFM13" s="19"/>
      <c r="AFN13" s="19"/>
      <c r="AFO13" s="19"/>
      <c r="AFP13" s="19"/>
      <c r="AFQ13" s="19"/>
      <c r="AFR13" s="19"/>
      <c r="AFS13" s="19"/>
      <c r="AFT13" s="19"/>
      <c r="AFU13" s="19"/>
      <c r="AFV13" s="19"/>
      <c r="AFW13" s="19"/>
      <c r="AFX13" s="19"/>
      <c r="AFY13" s="19"/>
      <c r="AFZ13" s="19"/>
      <c r="AGA13" s="19"/>
      <c r="AGB13" s="19"/>
      <c r="AGC13" s="19"/>
      <c r="AGD13" s="19"/>
      <c r="AGE13" s="19"/>
      <c r="AGF13" s="19"/>
      <c r="AGG13" s="19"/>
      <c r="AGH13" s="19"/>
      <c r="AGI13" s="19"/>
      <c r="AGJ13" s="19"/>
      <c r="AGK13" s="19"/>
      <c r="AGL13" s="19"/>
      <c r="AGM13" s="19"/>
      <c r="AGN13" s="19"/>
      <c r="AGO13" s="19"/>
      <c r="AGP13" s="19"/>
      <c r="AGQ13" s="19"/>
      <c r="AGR13" s="19"/>
      <c r="AGS13" s="19"/>
      <c r="AGT13" s="19"/>
      <c r="AGU13" s="19"/>
      <c r="AGV13" s="19"/>
      <c r="AGW13" s="19"/>
      <c r="AGX13" s="19"/>
      <c r="AGY13" s="19"/>
      <c r="AGZ13" s="19"/>
      <c r="AHA13" s="19"/>
      <c r="AHB13" s="19"/>
      <c r="AHC13" s="19"/>
      <c r="AHD13" s="19"/>
      <c r="AHE13" s="19"/>
      <c r="AHF13" s="19"/>
      <c r="AHG13" s="19"/>
      <c r="AHH13" s="19"/>
      <c r="AHI13" s="19"/>
      <c r="AHJ13" s="19"/>
      <c r="AHK13" s="19"/>
      <c r="AHL13" s="19"/>
      <c r="AHM13" s="19"/>
      <c r="AHN13" s="19"/>
      <c r="AHO13" s="19"/>
      <c r="AHP13" s="19"/>
      <c r="AHQ13" s="19"/>
      <c r="AHR13" s="19"/>
      <c r="AHS13" s="19"/>
      <c r="AHT13" s="19"/>
      <c r="AHU13" s="19"/>
      <c r="AHV13" s="19"/>
      <c r="AHW13" s="19"/>
      <c r="AHX13" s="19"/>
      <c r="AHY13" s="19"/>
      <c r="AHZ13" s="19"/>
      <c r="AIA13" s="19"/>
      <c r="AIB13" s="19"/>
      <c r="AIC13" s="19"/>
      <c r="AID13" s="19"/>
      <c r="AIE13" s="19"/>
      <c r="AIF13" s="19"/>
      <c r="AIG13" s="19"/>
      <c r="AIH13" s="19"/>
      <c r="AII13" s="19"/>
      <c r="AIJ13" s="19"/>
      <c r="AIK13" s="19"/>
      <c r="AIL13" s="19"/>
      <c r="AIM13" s="19"/>
      <c r="AIN13" s="19"/>
      <c r="AIO13" s="19"/>
      <c r="AIP13" s="19"/>
      <c r="AIQ13" s="19"/>
      <c r="AIR13" s="19"/>
      <c r="AIS13" s="19"/>
      <c r="AIT13" s="19"/>
      <c r="AIU13" s="19"/>
      <c r="AIV13" s="19"/>
      <c r="AIW13" s="19"/>
      <c r="AIX13" s="19"/>
      <c r="AIY13" s="19"/>
      <c r="AIZ13" s="19"/>
      <c r="AJA13" s="19"/>
      <c r="AJB13" s="19"/>
      <c r="AJC13" s="19"/>
      <c r="AJD13" s="19"/>
      <c r="AJE13" s="19"/>
      <c r="AJF13" s="19"/>
      <c r="AJG13" s="19"/>
      <c r="AJH13" s="19"/>
      <c r="AJI13" s="19"/>
      <c r="AJJ13" s="19"/>
      <c r="AJK13" s="19"/>
      <c r="AJL13" s="19"/>
      <c r="AJM13" s="19"/>
      <c r="AJN13" s="19"/>
      <c r="AJO13" s="19"/>
      <c r="AJP13" s="19"/>
      <c r="AJQ13" s="19"/>
      <c r="AJR13" s="19"/>
      <c r="AJS13" s="19"/>
      <c r="AJT13" s="19"/>
      <c r="AJU13" s="19"/>
      <c r="AJV13" s="19"/>
      <c r="AJW13" s="19"/>
      <c r="AJX13" s="19"/>
      <c r="AJY13" s="19"/>
      <c r="AJZ13" s="19"/>
      <c r="AKA13" s="19"/>
      <c r="AKB13" s="19"/>
      <c r="AKC13" s="19"/>
      <c r="AKD13" s="19"/>
      <c r="AKE13" s="19"/>
      <c r="AKF13" s="19"/>
      <c r="AKG13" s="19"/>
      <c r="AKH13" s="19"/>
      <c r="AKI13" s="19"/>
      <c r="AKJ13" s="19"/>
      <c r="AKK13" s="19"/>
      <c r="AKL13" s="19"/>
      <c r="AKM13" s="19"/>
      <c r="AKN13" s="19"/>
      <c r="AKO13" s="19"/>
      <c r="AKP13" s="19"/>
      <c r="AKQ13" s="19"/>
      <c r="AKR13" s="19"/>
      <c r="AKS13" s="19"/>
      <c r="AKT13" s="19"/>
      <c r="AKU13" s="19"/>
      <c r="AKV13" s="19"/>
      <c r="AKW13" s="19"/>
      <c r="AKX13" s="19"/>
      <c r="AKY13" s="19"/>
      <c r="AKZ13" s="19"/>
      <c r="ALA13" s="19"/>
      <c r="ALB13" s="19"/>
      <c r="ALC13" s="19"/>
      <c r="ALD13" s="19"/>
      <c r="ALE13" s="19"/>
      <c r="ALF13" s="19"/>
      <c r="ALG13" s="19"/>
      <c r="ALH13" s="19"/>
      <c r="ALI13" s="19"/>
      <c r="ALJ13" s="19"/>
      <c r="ALK13" s="19"/>
      <c r="ALL13" s="19"/>
      <c r="ALM13" s="19"/>
      <c r="ALN13" s="19"/>
      <c r="ALO13" s="19"/>
      <c r="ALP13" s="19"/>
      <c r="ALQ13" s="19"/>
      <c r="ALR13" s="19"/>
      <c r="ALS13" s="19"/>
      <c r="ALT13" s="19"/>
      <c r="ALU13" s="19"/>
      <c r="ALV13" s="19"/>
      <c r="ALW13" s="19"/>
      <c r="ALX13" s="19"/>
      <c r="ALY13" s="19"/>
      <c r="ALZ13" s="19"/>
      <c r="AMA13" s="19"/>
      <c r="AMB13" s="19"/>
      <c r="AMC13" s="19"/>
      <c r="AMD13" s="19"/>
      <c r="AME13" s="19"/>
      <c r="AMF13" s="19"/>
      <c r="AMG13" s="19"/>
    </row>
    <row r="14" spans="1:1021" s="3" customFormat="1" ht="13.5" thickBot="1"/>
    <row r="15" spans="1:1021" s="3" customFormat="1" ht="39.75" customHeight="1" thickBot="1">
      <c r="A15" s="217" t="s">
        <v>81</v>
      </c>
      <c r="B15" s="218"/>
      <c r="C15" s="218"/>
      <c r="D15" s="218"/>
      <c r="E15" s="219"/>
    </row>
    <row r="16" spans="1:1021" s="3" customFormat="1" ht="136.5" customHeight="1" thickBot="1">
      <c r="A16" s="285" t="s">
        <v>351</v>
      </c>
      <c r="B16" s="286"/>
      <c r="C16" s="286"/>
      <c r="D16" s="286"/>
      <c r="E16" s="287"/>
    </row>
    <row r="17" spans="1:1021" s="2" customFormat="1" ht="60.75" thickBot="1">
      <c r="A17" s="266" t="s">
        <v>352</v>
      </c>
      <c r="B17" s="4">
        <v>4</v>
      </c>
      <c r="C17" s="90" t="s">
        <v>353</v>
      </c>
      <c r="D17" s="215"/>
      <c r="E17" s="241" t="s">
        <v>285</v>
      </c>
    </row>
    <row r="18" spans="1:1021" s="2" customFormat="1" ht="105" thickBot="1">
      <c r="A18" s="261"/>
      <c r="B18" s="5">
        <v>3</v>
      </c>
      <c r="C18" s="85" t="s">
        <v>233</v>
      </c>
      <c r="D18" s="216"/>
      <c r="E18" s="288"/>
    </row>
    <row r="19" spans="1:1021" s="2" customFormat="1" ht="119.25" thickBot="1">
      <c r="A19" s="261"/>
      <c r="B19" s="6">
        <v>2</v>
      </c>
      <c r="C19" s="85" t="s">
        <v>232</v>
      </c>
      <c r="D19" s="216"/>
      <c r="E19" s="288"/>
    </row>
    <row r="20" spans="1:1021" s="2" customFormat="1" ht="87.75" thickBot="1">
      <c r="A20" s="261"/>
      <c r="B20" s="7">
        <v>1</v>
      </c>
      <c r="C20" s="171" t="s">
        <v>231</v>
      </c>
      <c r="D20" s="204"/>
      <c r="E20" s="288"/>
    </row>
    <row r="21" spans="1:1021" s="2" customFormat="1" ht="75.75" thickBot="1">
      <c r="A21" s="266" t="s">
        <v>354</v>
      </c>
      <c r="B21" s="8">
        <v>4</v>
      </c>
      <c r="C21" s="90" t="s">
        <v>355</v>
      </c>
      <c r="D21" s="215"/>
      <c r="E21" s="241" t="s">
        <v>286</v>
      </c>
    </row>
    <row r="22" spans="1:1021" s="2" customFormat="1" ht="165" thickBot="1">
      <c r="A22" s="261"/>
      <c r="B22" s="9">
        <v>3</v>
      </c>
      <c r="C22" s="85" t="s">
        <v>234</v>
      </c>
      <c r="D22" s="216"/>
      <c r="E22" s="241"/>
    </row>
    <row r="23" spans="1:1021" s="2" customFormat="1" ht="148.5" thickBot="1">
      <c r="A23" s="261"/>
      <c r="B23" s="10">
        <v>2</v>
      </c>
      <c r="C23" s="85" t="s">
        <v>356</v>
      </c>
      <c r="D23" s="216"/>
      <c r="E23" s="241"/>
    </row>
    <row r="24" spans="1:1021" s="2" customFormat="1" ht="73.5" thickBot="1">
      <c r="A24" s="261"/>
      <c r="B24" s="11">
        <v>1</v>
      </c>
      <c r="C24" s="88" t="s">
        <v>357</v>
      </c>
      <c r="D24" s="204"/>
      <c r="E24" s="241"/>
    </row>
    <row r="25" spans="1:1021" s="2" customFormat="1" ht="60.75" thickBot="1">
      <c r="A25" s="266" t="s">
        <v>358</v>
      </c>
      <c r="B25" s="8">
        <v>4</v>
      </c>
      <c r="C25" s="83" t="s">
        <v>235</v>
      </c>
      <c r="D25" s="215"/>
      <c r="E25" s="241" t="s">
        <v>287</v>
      </c>
    </row>
    <row r="26" spans="1:1021" s="2" customFormat="1" ht="120" thickBot="1">
      <c r="A26" s="261"/>
      <c r="B26" s="9">
        <v>3</v>
      </c>
      <c r="C26" s="84" t="s">
        <v>359</v>
      </c>
      <c r="D26" s="216"/>
      <c r="E26" s="241"/>
    </row>
    <row r="27" spans="1:1021" s="2" customFormat="1" ht="105" thickBot="1">
      <c r="A27" s="261"/>
      <c r="B27" s="10">
        <v>2</v>
      </c>
      <c r="C27" s="84" t="s">
        <v>360</v>
      </c>
      <c r="D27" s="216"/>
      <c r="E27" s="241"/>
    </row>
    <row r="28" spans="1:1021" s="2" customFormat="1" ht="60" thickBot="1">
      <c r="A28" s="261"/>
      <c r="B28" s="11">
        <v>1</v>
      </c>
      <c r="C28" s="88" t="s">
        <v>361</v>
      </c>
      <c r="D28" s="204"/>
      <c r="E28" s="241"/>
    </row>
    <row r="29" spans="1:1021" ht="13.5" thickBot="1"/>
    <row r="30" spans="1:1021" ht="26.25" thickBot="1">
      <c r="C30" s="13" t="s">
        <v>29</v>
      </c>
      <c r="D30" s="29" t="str">
        <f>IF((COUNTBLANK(D17)+COUNTBLANK(D21)+COUNTBLANK(D25))&gt;0,COUNTBLANK(D17)+COUNTBLANK(D21)+COUNTBLANK(D25)&amp;" cotation(s) manquante(s)",AVERAGE(D17:D28))</f>
        <v>3 cotation(s) manquante(s)</v>
      </c>
    </row>
    <row r="31" spans="1:1021" ht="13.5" thickBot="1">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c r="IW31" s="19"/>
      <c r="IX31" s="19"/>
      <c r="IY31" s="19"/>
      <c r="IZ31" s="19"/>
      <c r="JA31" s="19"/>
      <c r="JB31" s="19"/>
      <c r="JC31" s="19"/>
      <c r="JD31" s="19"/>
      <c r="JE31" s="19"/>
      <c r="JF31" s="19"/>
      <c r="JG31" s="19"/>
      <c r="JH31" s="19"/>
      <c r="JI31" s="19"/>
      <c r="JJ31" s="19"/>
      <c r="JK31" s="19"/>
      <c r="JL31" s="19"/>
      <c r="JM31" s="19"/>
      <c r="JN31" s="19"/>
      <c r="JO31" s="19"/>
      <c r="JP31" s="19"/>
      <c r="JQ31" s="19"/>
      <c r="JR31" s="19"/>
      <c r="JS31" s="19"/>
      <c r="JT31" s="19"/>
      <c r="JU31" s="19"/>
      <c r="JV31" s="19"/>
      <c r="JW31" s="19"/>
      <c r="JX31" s="19"/>
      <c r="JY31" s="19"/>
      <c r="JZ31" s="19"/>
      <c r="KA31" s="19"/>
      <c r="KB31" s="19"/>
      <c r="KC31" s="19"/>
      <c r="KD31" s="19"/>
      <c r="KE31" s="19"/>
      <c r="KF31" s="19"/>
      <c r="KG31" s="19"/>
      <c r="KH31" s="19"/>
      <c r="KI31" s="19"/>
      <c r="KJ31" s="19"/>
      <c r="KK31" s="19"/>
      <c r="KL31" s="19"/>
      <c r="KM31" s="19"/>
      <c r="KN31" s="19"/>
      <c r="KO31" s="19"/>
      <c r="KP31" s="19"/>
      <c r="KQ31" s="19"/>
      <c r="KR31" s="19"/>
      <c r="KS31" s="19"/>
      <c r="KT31" s="19"/>
      <c r="KU31" s="19"/>
      <c r="KV31" s="19"/>
      <c r="KW31" s="19"/>
      <c r="KX31" s="19"/>
      <c r="KY31" s="19"/>
      <c r="KZ31" s="19"/>
      <c r="LA31" s="19"/>
      <c r="LB31" s="19"/>
      <c r="LC31" s="19"/>
      <c r="LD31" s="19"/>
      <c r="LE31" s="19"/>
      <c r="LF31" s="19"/>
      <c r="LG31" s="19"/>
      <c r="LH31" s="19"/>
      <c r="LI31" s="19"/>
      <c r="LJ31" s="19"/>
      <c r="LK31" s="19"/>
      <c r="LL31" s="19"/>
      <c r="LM31" s="19"/>
      <c r="LN31" s="19"/>
      <c r="LO31" s="19"/>
      <c r="LP31" s="19"/>
      <c r="LQ31" s="19"/>
      <c r="LR31" s="19"/>
      <c r="LS31" s="19"/>
      <c r="LT31" s="19"/>
      <c r="LU31" s="19"/>
      <c r="LV31" s="19"/>
      <c r="LW31" s="19"/>
      <c r="LX31" s="19"/>
      <c r="LY31" s="19"/>
      <c r="LZ31" s="19"/>
      <c r="MA31" s="19"/>
      <c r="MB31" s="19"/>
      <c r="MC31" s="19"/>
      <c r="MD31" s="19"/>
      <c r="ME31" s="19"/>
      <c r="MF31" s="19"/>
      <c r="MG31" s="19"/>
      <c r="MH31" s="19"/>
      <c r="MI31" s="19"/>
      <c r="MJ31" s="19"/>
      <c r="MK31" s="19"/>
      <c r="ML31" s="19"/>
      <c r="MM31" s="19"/>
      <c r="MN31" s="19"/>
      <c r="MO31" s="19"/>
      <c r="MP31" s="19"/>
      <c r="MQ31" s="19"/>
      <c r="MR31" s="19"/>
      <c r="MS31" s="19"/>
      <c r="MT31" s="19"/>
      <c r="MU31" s="19"/>
      <c r="MV31" s="19"/>
      <c r="MW31" s="19"/>
      <c r="MX31" s="19"/>
      <c r="MY31" s="19"/>
      <c r="MZ31" s="19"/>
      <c r="NA31" s="19"/>
      <c r="NB31" s="19"/>
      <c r="NC31" s="19"/>
      <c r="ND31" s="19"/>
      <c r="NE31" s="19"/>
      <c r="NF31" s="19"/>
      <c r="NG31" s="19"/>
      <c r="NH31" s="19"/>
      <c r="NI31" s="19"/>
      <c r="NJ31" s="19"/>
      <c r="NK31" s="19"/>
      <c r="NL31" s="19"/>
      <c r="NM31" s="19"/>
      <c r="NN31" s="19"/>
      <c r="NO31" s="19"/>
      <c r="NP31" s="19"/>
      <c r="NQ31" s="19"/>
      <c r="NR31" s="19"/>
      <c r="NS31" s="19"/>
      <c r="NT31" s="19"/>
      <c r="NU31" s="19"/>
      <c r="NV31" s="19"/>
      <c r="NW31" s="19"/>
      <c r="NX31" s="19"/>
      <c r="NY31" s="19"/>
      <c r="NZ31" s="19"/>
      <c r="OA31" s="19"/>
      <c r="OB31" s="19"/>
      <c r="OC31" s="19"/>
      <c r="OD31" s="19"/>
      <c r="OE31" s="19"/>
      <c r="OF31" s="19"/>
      <c r="OG31" s="19"/>
      <c r="OH31" s="19"/>
      <c r="OI31" s="19"/>
      <c r="OJ31" s="19"/>
      <c r="OK31" s="19"/>
      <c r="OL31" s="19"/>
      <c r="OM31" s="19"/>
      <c r="ON31" s="19"/>
      <c r="OO31" s="19"/>
      <c r="OP31" s="19"/>
      <c r="OQ31" s="19"/>
      <c r="OR31" s="19"/>
      <c r="OS31" s="19"/>
      <c r="OT31" s="19"/>
      <c r="OU31" s="19"/>
      <c r="OV31" s="19"/>
      <c r="OW31" s="19"/>
      <c r="OX31" s="19"/>
      <c r="OY31" s="19"/>
      <c r="OZ31" s="19"/>
      <c r="PA31" s="19"/>
      <c r="PB31" s="19"/>
      <c r="PC31" s="19"/>
      <c r="PD31" s="19"/>
      <c r="PE31" s="19"/>
      <c r="PF31" s="19"/>
      <c r="PG31" s="19"/>
      <c r="PH31" s="19"/>
      <c r="PI31" s="19"/>
      <c r="PJ31" s="19"/>
      <c r="PK31" s="19"/>
      <c r="PL31" s="19"/>
      <c r="PM31" s="19"/>
      <c r="PN31" s="19"/>
      <c r="PO31" s="19"/>
      <c r="PP31" s="19"/>
      <c r="PQ31" s="19"/>
      <c r="PR31" s="19"/>
      <c r="PS31" s="19"/>
      <c r="PT31" s="19"/>
      <c r="PU31" s="19"/>
      <c r="PV31" s="19"/>
      <c r="PW31" s="19"/>
      <c r="PX31" s="19"/>
      <c r="PY31" s="19"/>
      <c r="PZ31" s="19"/>
      <c r="QA31" s="19"/>
      <c r="QB31" s="19"/>
      <c r="QC31" s="19"/>
      <c r="QD31" s="19"/>
      <c r="QE31" s="19"/>
      <c r="QF31" s="19"/>
      <c r="QG31" s="19"/>
      <c r="QH31" s="19"/>
      <c r="QI31" s="19"/>
      <c r="QJ31" s="19"/>
      <c r="QK31" s="19"/>
      <c r="QL31" s="19"/>
      <c r="QM31" s="19"/>
      <c r="QN31" s="19"/>
      <c r="QO31" s="19"/>
      <c r="QP31" s="19"/>
      <c r="QQ31" s="19"/>
      <c r="QR31" s="19"/>
      <c r="QS31" s="19"/>
      <c r="QT31" s="19"/>
      <c r="QU31" s="19"/>
      <c r="QV31" s="19"/>
      <c r="QW31" s="19"/>
      <c r="QX31" s="19"/>
      <c r="QY31" s="19"/>
      <c r="QZ31" s="19"/>
      <c r="RA31" s="19"/>
      <c r="RB31" s="19"/>
      <c r="RC31" s="19"/>
      <c r="RD31" s="19"/>
      <c r="RE31" s="19"/>
      <c r="RF31" s="19"/>
      <c r="RG31" s="19"/>
      <c r="RH31" s="19"/>
      <c r="RI31" s="19"/>
      <c r="RJ31" s="19"/>
      <c r="RK31" s="19"/>
      <c r="RL31" s="19"/>
      <c r="RM31" s="19"/>
      <c r="RN31" s="19"/>
      <c r="RO31" s="19"/>
      <c r="RP31" s="19"/>
      <c r="RQ31" s="19"/>
      <c r="RR31" s="19"/>
      <c r="RS31" s="19"/>
      <c r="RT31" s="19"/>
      <c r="RU31" s="19"/>
      <c r="RV31" s="19"/>
      <c r="RW31" s="19"/>
      <c r="RX31" s="19"/>
      <c r="RY31" s="19"/>
      <c r="RZ31" s="19"/>
      <c r="SA31" s="19"/>
      <c r="SB31" s="19"/>
      <c r="SC31" s="19"/>
      <c r="SD31" s="19"/>
      <c r="SE31" s="19"/>
      <c r="SF31" s="19"/>
      <c r="SG31" s="19"/>
      <c r="SH31" s="19"/>
      <c r="SI31" s="19"/>
      <c r="SJ31" s="19"/>
      <c r="SK31" s="19"/>
      <c r="SL31" s="19"/>
      <c r="SM31" s="19"/>
      <c r="SN31" s="19"/>
      <c r="SO31" s="19"/>
      <c r="SP31" s="19"/>
      <c r="SQ31" s="19"/>
      <c r="SR31" s="19"/>
      <c r="SS31" s="19"/>
      <c r="ST31" s="19"/>
      <c r="SU31" s="19"/>
      <c r="SV31" s="19"/>
      <c r="SW31" s="19"/>
      <c r="SX31" s="19"/>
      <c r="SY31" s="19"/>
      <c r="SZ31" s="19"/>
      <c r="TA31" s="19"/>
      <c r="TB31" s="19"/>
      <c r="TC31" s="19"/>
      <c r="TD31" s="19"/>
      <c r="TE31" s="19"/>
      <c r="TF31" s="19"/>
      <c r="TG31" s="19"/>
      <c r="TH31" s="19"/>
      <c r="TI31" s="19"/>
      <c r="TJ31" s="19"/>
      <c r="TK31" s="19"/>
      <c r="TL31" s="19"/>
      <c r="TM31" s="19"/>
      <c r="TN31" s="19"/>
      <c r="TO31" s="19"/>
      <c r="TP31" s="19"/>
      <c r="TQ31" s="19"/>
      <c r="TR31" s="19"/>
      <c r="TS31" s="19"/>
      <c r="TT31" s="19"/>
      <c r="TU31" s="19"/>
      <c r="TV31" s="19"/>
      <c r="TW31" s="19"/>
      <c r="TX31" s="19"/>
      <c r="TY31" s="19"/>
      <c r="TZ31" s="19"/>
      <c r="UA31" s="19"/>
      <c r="UB31" s="19"/>
      <c r="UC31" s="19"/>
      <c r="UD31" s="19"/>
      <c r="UE31" s="19"/>
      <c r="UF31" s="19"/>
      <c r="UG31" s="19"/>
      <c r="UH31" s="19"/>
      <c r="UI31" s="19"/>
      <c r="UJ31" s="19"/>
      <c r="UK31" s="19"/>
      <c r="UL31" s="19"/>
      <c r="UM31" s="19"/>
      <c r="UN31" s="19"/>
      <c r="UO31" s="19"/>
      <c r="UP31" s="19"/>
      <c r="UQ31" s="19"/>
      <c r="UR31" s="19"/>
      <c r="US31" s="19"/>
      <c r="UT31" s="19"/>
      <c r="UU31" s="19"/>
      <c r="UV31" s="19"/>
      <c r="UW31" s="19"/>
      <c r="UX31" s="19"/>
      <c r="UY31" s="19"/>
      <c r="UZ31" s="19"/>
      <c r="VA31" s="19"/>
      <c r="VB31" s="19"/>
      <c r="VC31" s="19"/>
      <c r="VD31" s="19"/>
      <c r="VE31" s="19"/>
      <c r="VF31" s="19"/>
      <c r="VG31" s="19"/>
      <c r="VH31" s="19"/>
      <c r="VI31" s="19"/>
      <c r="VJ31" s="19"/>
      <c r="VK31" s="19"/>
      <c r="VL31" s="19"/>
      <c r="VM31" s="19"/>
      <c r="VN31" s="19"/>
      <c r="VO31" s="19"/>
      <c r="VP31" s="19"/>
      <c r="VQ31" s="19"/>
      <c r="VR31" s="19"/>
      <c r="VS31" s="19"/>
      <c r="VT31" s="19"/>
      <c r="VU31" s="19"/>
      <c r="VV31" s="19"/>
      <c r="VW31" s="19"/>
      <c r="VX31" s="19"/>
      <c r="VY31" s="19"/>
      <c r="VZ31" s="19"/>
      <c r="WA31" s="19"/>
      <c r="WB31" s="19"/>
      <c r="WC31" s="19"/>
      <c r="WD31" s="19"/>
      <c r="WE31" s="19"/>
      <c r="WF31" s="19"/>
      <c r="WG31" s="19"/>
      <c r="WH31" s="19"/>
      <c r="WI31" s="19"/>
      <c r="WJ31" s="19"/>
      <c r="WK31" s="19"/>
      <c r="WL31" s="19"/>
      <c r="WM31" s="19"/>
      <c r="WN31" s="19"/>
      <c r="WO31" s="19"/>
      <c r="WP31" s="19"/>
      <c r="WQ31" s="19"/>
      <c r="WR31" s="19"/>
      <c r="WS31" s="19"/>
      <c r="WT31" s="19"/>
      <c r="WU31" s="19"/>
      <c r="WV31" s="19"/>
      <c r="WW31" s="19"/>
      <c r="WX31" s="19"/>
      <c r="WY31" s="19"/>
      <c r="WZ31" s="19"/>
      <c r="XA31" s="19"/>
      <c r="XB31" s="19"/>
      <c r="XC31" s="19"/>
      <c r="XD31" s="19"/>
      <c r="XE31" s="19"/>
      <c r="XF31" s="19"/>
      <c r="XG31" s="19"/>
      <c r="XH31" s="19"/>
      <c r="XI31" s="19"/>
      <c r="XJ31" s="19"/>
      <c r="XK31" s="19"/>
      <c r="XL31" s="19"/>
      <c r="XM31" s="19"/>
      <c r="XN31" s="19"/>
      <c r="XO31" s="19"/>
      <c r="XP31" s="19"/>
      <c r="XQ31" s="19"/>
      <c r="XR31" s="19"/>
      <c r="XS31" s="19"/>
      <c r="XT31" s="19"/>
      <c r="XU31" s="19"/>
      <c r="XV31" s="19"/>
      <c r="XW31" s="19"/>
      <c r="XX31" s="19"/>
      <c r="XY31" s="19"/>
      <c r="XZ31" s="19"/>
      <c r="YA31" s="19"/>
      <c r="YB31" s="19"/>
      <c r="YC31" s="19"/>
      <c r="YD31" s="19"/>
      <c r="YE31" s="19"/>
      <c r="YF31" s="19"/>
      <c r="YG31" s="19"/>
      <c r="YH31" s="19"/>
      <c r="YI31" s="19"/>
      <c r="YJ31" s="19"/>
      <c r="YK31" s="19"/>
      <c r="YL31" s="19"/>
      <c r="YM31" s="19"/>
      <c r="YN31" s="19"/>
      <c r="YO31" s="19"/>
      <c r="YP31" s="19"/>
      <c r="YQ31" s="19"/>
      <c r="YR31" s="19"/>
      <c r="YS31" s="19"/>
      <c r="YT31" s="19"/>
      <c r="YU31" s="19"/>
      <c r="YV31" s="19"/>
      <c r="YW31" s="19"/>
      <c r="YX31" s="19"/>
      <c r="YY31" s="19"/>
      <c r="YZ31" s="19"/>
      <c r="ZA31" s="19"/>
      <c r="ZB31" s="19"/>
      <c r="ZC31" s="19"/>
      <c r="ZD31" s="19"/>
      <c r="ZE31" s="19"/>
      <c r="ZF31" s="19"/>
      <c r="ZG31" s="19"/>
      <c r="ZH31" s="19"/>
      <c r="ZI31" s="19"/>
      <c r="ZJ31" s="19"/>
      <c r="ZK31" s="19"/>
      <c r="ZL31" s="19"/>
      <c r="ZM31" s="19"/>
      <c r="ZN31" s="19"/>
      <c r="ZO31" s="19"/>
      <c r="ZP31" s="19"/>
      <c r="ZQ31" s="19"/>
      <c r="ZR31" s="19"/>
      <c r="ZS31" s="19"/>
      <c r="ZT31" s="19"/>
      <c r="ZU31" s="19"/>
      <c r="ZV31" s="19"/>
      <c r="ZW31" s="19"/>
      <c r="ZX31" s="19"/>
      <c r="ZY31" s="19"/>
      <c r="ZZ31" s="19"/>
      <c r="AAA31" s="19"/>
      <c r="AAB31" s="19"/>
      <c r="AAC31" s="19"/>
      <c r="AAD31" s="19"/>
      <c r="AAE31" s="19"/>
      <c r="AAF31" s="19"/>
      <c r="AAG31" s="19"/>
      <c r="AAH31" s="19"/>
      <c r="AAI31" s="19"/>
      <c r="AAJ31" s="19"/>
      <c r="AAK31" s="19"/>
      <c r="AAL31" s="19"/>
      <c r="AAM31" s="19"/>
      <c r="AAN31" s="19"/>
      <c r="AAO31" s="19"/>
      <c r="AAP31" s="19"/>
      <c r="AAQ31" s="19"/>
      <c r="AAR31" s="19"/>
      <c r="AAS31" s="19"/>
      <c r="AAT31" s="19"/>
      <c r="AAU31" s="19"/>
      <c r="AAV31" s="19"/>
      <c r="AAW31" s="19"/>
      <c r="AAX31" s="19"/>
      <c r="AAY31" s="19"/>
      <c r="AAZ31" s="19"/>
      <c r="ABA31" s="19"/>
      <c r="ABB31" s="19"/>
      <c r="ABC31" s="19"/>
      <c r="ABD31" s="19"/>
      <c r="ABE31" s="19"/>
      <c r="ABF31" s="19"/>
      <c r="ABG31" s="19"/>
      <c r="ABH31" s="19"/>
      <c r="ABI31" s="19"/>
      <c r="ABJ31" s="19"/>
      <c r="ABK31" s="19"/>
      <c r="ABL31" s="19"/>
      <c r="ABM31" s="19"/>
      <c r="ABN31" s="19"/>
      <c r="ABO31" s="19"/>
      <c r="ABP31" s="19"/>
      <c r="ABQ31" s="19"/>
      <c r="ABR31" s="19"/>
      <c r="ABS31" s="19"/>
      <c r="ABT31" s="19"/>
      <c r="ABU31" s="19"/>
      <c r="ABV31" s="19"/>
      <c r="ABW31" s="19"/>
      <c r="ABX31" s="19"/>
      <c r="ABY31" s="19"/>
      <c r="ABZ31" s="19"/>
      <c r="ACA31" s="19"/>
      <c r="ACB31" s="19"/>
      <c r="ACC31" s="19"/>
      <c r="ACD31" s="19"/>
      <c r="ACE31" s="19"/>
      <c r="ACF31" s="19"/>
      <c r="ACG31" s="19"/>
      <c r="ACH31" s="19"/>
      <c r="ACI31" s="19"/>
      <c r="ACJ31" s="19"/>
      <c r="ACK31" s="19"/>
      <c r="ACL31" s="19"/>
      <c r="ACM31" s="19"/>
      <c r="ACN31" s="19"/>
      <c r="ACO31" s="19"/>
      <c r="ACP31" s="19"/>
      <c r="ACQ31" s="19"/>
      <c r="ACR31" s="19"/>
      <c r="ACS31" s="19"/>
      <c r="ACT31" s="19"/>
      <c r="ACU31" s="19"/>
      <c r="ACV31" s="19"/>
      <c r="ACW31" s="19"/>
      <c r="ACX31" s="19"/>
      <c r="ACY31" s="19"/>
      <c r="ACZ31" s="19"/>
      <c r="ADA31" s="19"/>
      <c r="ADB31" s="19"/>
      <c r="ADC31" s="19"/>
      <c r="ADD31" s="19"/>
      <c r="ADE31" s="19"/>
      <c r="ADF31" s="19"/>
      <c r="ADG31" s="19"/>
      <c r="ADH31" s="19"/>
      <c r="ADI31" s="19"/>
      <c r="ADJ31" s="19"/>
      <c r="ADK31" s="19"/>
      <c r="ADL31" s="19"/>
      <c r="ADM31" s="19"/>
      <c r="ADN31" s="19"/>
      <c r="ADO31" s="19"/>
      <c r="ADP31" s="19"/>
      <c r="ADQ31" s="19"/>
      <c r="ADR31" s="19"/>
      <c r="ADS31" s="19"/>
      <c r="ADT31" s="19"/>
      <c r="ADU31" s="19"/>
      <c r="ADV31" s="19"/>
      <c r="ADW31" s="19"/>
      <c r="ADX31" s="19"/>
      <c r="ADY31" s="19"/>
      <c r="ADZ31" s="19"/>
      <c r="AEA31" s="19"/>
      <c r="AEB31" s="19"/>
      <c r="AEC31" s="19"/>
      <c r="AED31" s="19"/>
      <c r="AEE31" s="19"/>
      <c r="AEF31" s="19"/>
      <c r="AEG31" s="19"/>
      <c r="AEH31" s="19"/>
      <c r="AEI31" s="19"/>
      <c r="AEJ31" s="19"/>
      <c r="AEK31" s="19"/>
      <c r="AEL31" s="19"/>
      <c r="AEM31" s="19"/>
      <c r="AEN31" s="19"/>
      <c r="AEO31" s="19"/>
      <c r="AEP31" s="19"/>
      <c r="AEQ31" s="19"/>
      <c r="AER31" s="19"/>
      <c r="AES31" s="19"/>
      <c r="AET31" s="19"/>
      <c r="AEU31" s="19"/>
      <c r="AEV31" s="19"/>
      <c r="AEW31" s="19"/>
      <c r="AEX31" s="19"/>
      <c r="AEY31" s="19"/>
      <c r="AEZ31" s="19"/>
      <c r="AFA31" s="19"/>
      <c r="AFB31" s="19"/>
      <c r="AFC31" s="19"/>
      <c r="AFD31" s="19"/>
      <c r="AFE31" s="19"/>
      <c r="AFF31" s="19"/>
      <c r="AFG31" s="19"/>
      <c r="AFH31" s="19"/>
      <c r="AFI31" s="19"/>
      <c r="AFJ31" s="19"/>
      <c r="AFK31" s="19"/>
      <c r="AFL31" s="19"/>
      <c r="AFM31" s="19"/>
      <c r="AFN31" s="19"/>
      <c r="AFO31" s="19"/>
      <c r="AFP31" s="19"/>
      <c r="AFQ31" s="19"/>
      <c r="AFR31" s="19"/>
      <c r="AFS31" s="19"/>
      <c r="AFT31" s="19"/>
      <c r="AFU31" s="19"/>
      <c r="AFV31" s="19"/>
      <c r="AFW31" s="19"/>
      <c r="AFX31" s="19"/>
      <c r="AFY31" s="19"/>
      <c r="AFZ31" s="19"/>
      <c r="AGA31" s="19"/>
      <c r="AGB31" s="19"/>
      <c r="AGC31" s="19"/>
      <c r="AGD31" s="19"/>
      <c r="AGE31" s="19"/>
      <c r="AGF31" s="19"/>
      <c r="AGG31" s="19"/>
      <c r="AGH31" s="19"/>
      <c r="AGI31" s="19"/>
      <c r="AGJ31" s="19"/>
      <c r="AGK31" s="19"/>
      <c r="AGL31" s="19"/>
      <c r="AGM31" s="19"/>
      <c r="AGN31" s="19"/>
      <c r="AGO31" s="19"/>
      <c r="AGP31" s="19"/>
      <c r="AGQ31" s="19"/>
      <c r="AGR31" s="19"/>
      <c r="AGS31" s="19"/>
      <c r="AGT31" s="19"/>
      <c r="AGU31" s="19"/>
      <c r="AGV31" s="19"/>
      <c r="AGW31" s="19"/>
      <c r="AGX31" s="19"/>
      <c r="AGY31" s="19"/>
      <c r="AGZ31" s="19"/>
      <c r="AHA31" s="19"/>
      <c r="AHB31" s="19"/>
      <c r="AHC31" s="19"/>
      <c r="AHD31" s="19"/>
      <c r="AHE31" s="19"/>
      <c r="AHF31" s="19"/>
      <c r="AHG31" s="19"/>
      <c r="AHH31" s="19"/>
      <c r="AHI31" s="19"/>
      <c r="AHJ31" s="19"/>
      <c r="AHK31" s="19"/>
      <c r="AHL31" s="19"/>
      <c r="AHM31" s="19"/>
      <c r="AHN31" s="19"/>
      <c r="AHO31" s="19"/>
      <c r="AHP31" s="19"/>
      <c r="AHQ31" s="19"/>
      <c r="AHR31" s="19"/>
      <c r="AHS31" s="19"/>
      <c r="AHT31" s="19"/>
      <c r="AHU31" s="19"/>
      <c r="AHV31" s="19"/>
      <c r="AHW31" s="19"/>
      <c r="AHX31" s="19"/>
      <c r="AHY31" s="19"/>
      <c r="AHZ31" s="19"/>
      <c r="AIA31" s="19"/>
      <c r="AIB31" s="19"/>
      <c r="AIC31" s="19"/>
      <c r="AID31" s="19"/>
      <c r="AIE31" s="19"/>
      <c r="AIF31" s="19"/>
      <c r="AIG31" s="19"/>
      <c r="AIH31" s="19"/>
      <c r="AII31" s="19"/>
      <c r="AIJ31" s="19"/>
      <c r="AIK31" s="19"/>
      <c r="AIL31" s="19"/>
      <c r="AIM31" s="19"/>
      <c r="AIN31" s="19"/>
      <c r="AIO31" s="19"/>
      <c r="AIP31" s="19"/>
      <c r="AIQ31" s="19"/>
      <c r="AIR31" s="19"/>
      <c r="AIS31" s="19"/>
      <c r="AIT31" s="19"/>
      <c r="AIU31" s="19"/>
      <c r="AIV31" s="19"/>
      <c r="AIW31" s="19"/>
      <c r="AIX31" s="19"/>
      <c r="AIY31" s="19"/>
      <c r="AIZ31" s="19"/>
      <c r="AJA31" s="19"/>
      <c r="AJB31" s="19"/>
      <c r="AJC31" s="19"/>
      <c r="AJD31" s="19"/>
      <c r="AJE31" s="19"/>
      <c r="AJF31" s="19"/>
      <c r="AJG31" s="19"/>
      <c r="AJH31" s="19"/>
      <c r="AJI31" s="19"/>
      <c r="AJJ31" s="19"/>
      <c r="AJK31" s="19"/>
      <c r="AJL31" s="19"/>
      <c r="AJM31" s="19"/>
      <c r="AJN31" s="19"/>
      <c r="AJO31" s="19"/>
      <c r="AJP31" s="19"/>
      <c r="AJQ31" s="19"/>
      <c r="AJR31" s="19"/>
      <c r="AJS31" s="19"/>
      <c r="AJT31" s="19"/>
      <c r="AJU31" s="19"/>
      <c r="AJV31" s="19"/>
      <c r="AJW31" s="19"/>
      <c r="AJX31" s="19"/>
      <c r="AJY31" s="19"/>
      <c r="AJZ31" s="19"/>
      <c r="AKA31" s="19"/>
      <c r="AKB31" s="19"/>
      <c r="AKC31" s="19"/>
      <c r="AKD31" s="19"/>
      <c r="AKE31" s="19"/>
      <c r="AKF31" s="19"/>
      <c r="AKG31" s="19"/>
      <c r="AKH31" s="19"/>
      <c r="AKI31" s="19"/>
      <c r="AKJ31" s="19"/>
      <c r="AKK31" s="19"/>
      <c r="AKL31" s="19"/>
      <c r="AKM31" s="19"/>
      <c r="AKN31" s="19"/>
      <c r="AKO31" s="19"/>
      <c r="AKP31" s="19"/>
      <c r="AKQ31" s="19"/>
      <c r="AKR31" s="19"/>
      <c r="AKS31" s="19"/>
      <c r="AKT31" s="19"/>
      <c r="AKU31" s="19"/>
      <c r="AKV31" s="19"/>
      <c r="AKW31" s="19"/>
      <c r="AKX31" s="19"/>
      <c r="AKY31" s="19"/>
      <c r="AKZ31" s="19"/>
      <c r="ALA31" s="19"/>
      <c r="ALB31" s="19"/>
      <c r="ALC31" s="19"/>
      <c r="ALD31" s="19"/>
      <c r="ALE31" s="19"/>
      <c r="ALF31" s="19"/>
      <c r="ALG31" s="19"/>
      <c r="ALH31" s="19"/>
      <c r="ALI31" s="19"/>
      <c r="ALJ31" s="19"/>
      <c r="ALK31" s="19"/>
      <c r="ALL31" s="19"/>
      <c r="ALM31" s="19"/>
      <c r="ALN31" s="19"/>
      <c r="ALO31" s="19"/>
      <c r="ALP31" s="19"/>
      <c r="ALQ31" s="19"/>
      <c r="ALR31" s="19"/>
      <c r="ALS31" s="19"/>
      <c r="ALT31" s="19"/>
      <c r="ALU31" s="19"/>
      <c r="ALV31" s="19"/>
      <c r="ALW31" s="19"/>
      <c r="ALX31" s="19"/>
      <c r="ALY31" s="19"/>
      <c r="ALZ31" s="19"/>
      <c r="AMA31" s="19"/>
      <c r="AMB31" s="19"/>
      <c r="AMC31" s="19"/>
      <c r="AMD31" s="19"/>
      <c r="AME31" s="19"/>
      <c r="AMF31" s="19"/>
      <c r="AMG31" s="19"/>
    </row>
    <row r="32" spans="1:1021" s="55" customFormat="1" ht="240" customHeight="1" thickBot="1">
      <c r="A32" s="44" t="s">
        <v>200</v>
      </c>
      <c r="B32" s="206"/>
      <c r="C32" s="207"/>
      <c r="D32" s="207"/>
      <c r="E32" s="208"/>
    </row>
    <row r="33" spans="1:1021">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c r="IG33" s="19"/>
      <c r="IH33" s="19"/>
      <c r="II33" s="19"/>
      <c r="IJ33" s="19"/>
      <c r="IK33" s="19"/>
      <c r="IL33" s="19"/>
      <c r="IM33" s="19"/>
      <c r="IN33" s="19"/>
      <c r="IO33" s="19"/>
      <c r="IP33" s="19"/>
      <c r="IQ33" s="19"/>
      <c r="IR33" s="19"/>
      <c r="IS33" s="19"/>
      <c r="IT33" s="19"/>
      <c r="IU33" s="19"/>
      <c r="IV33" s="19"/>
      <c r="IW33" s="19"/>
      <c r="IX33" s="19"/>
      <c r="IY33" s="19"/>
      <c r="IZ33" s="19"/>
      <c r="JA33" s="19"/>
      <c r="JB33" s="19"/>
      <c r="JC33" s="19"/>
      <c r="JD33" s="19"/>
      <c r="JE33" s="19"/>
      <c r="JF33" s="19"/>
      <c r="JG33" s="19"/>
      <c r="JH33" s="19"/>
      <c r="JI33" s="19"/>
      <c r="JJ33" s="19"/>
      <c r="JK33" s="19"/>
      <c r="JL33" s="19"/>
      <c r="JM33" s="19"/>
      <c r="JN33" s="19"/>
      <c r="JO33" s="19"/>
      <c r="JP33" s="19"/>
      <c r="JQ33" s="19"/>
      <c r="JR33" s="19"/>
      <c r="JS33" s="19"/>
      <c r="JT33" s="19"/>
      <c r="JU33" s="19"/>
      <c r="JV33" s="19"/>
      <c r="JW33" s="19"/>
      <c r="JX33" s="19"/>
      <c r="JY33" s="19"/>
      <c r="JZ33" s="19"/>
      <c r="KA33" s="19"/>
      <c r="KB33" s="19"/>
      <c r="KC33" s="19"/>
      <c r="KD33" s="19"/>
      <c r="KE33" s="19"/>
      <c r="KF33" s="19"/>
      <c r="KG33" s="19"/>
      <c r="KH33" s="19"/>
      <c r="KI33" s="19"/>
      <c r="KJ33" s="19"/>
      <c r="KK33" s="19"/>
      <c r="KL33" s="19"/>
      <c r="KM33" s="19"/>
      <c r="KN33" s="19"/>
      <c r="KO33" s="19"/>
      <c r="KP33" s="19"/>
      <c r="KQ33" s="19"/>
      <c r="KR33" s="19"/>
      <c r="KS33" s="19"/>
      <c r="KT33" s="19"/>
      <c r="KU33" s="19"/>
      <c r="KV33" s="19"/>
      <c r="KW33" s="19"/>
      <c r="KX33" s="19"/>
      <c r="KY33" s="19"/>
      <c r="KZ33" s="19"/>
      <c r="LA33" s="19"/>
      <c r="LB33" s="19"/>
      <c r="LC33" s="19"/>
      <c r="LD33" s="19"/>
      <c r="LE33" s="19"/>
      <c r="LF33" s="19"/>
      <c r="LG33" s="19"/>
      <c r="LH33" s="19"/>
      <c r="LI33" s="19"/>
      <c r="LJ33" s="19"/>
      <c r="LK33" s="19"/>
      <c r="LL33" s="19"/>
      <c r="LM33" s="19"/>
      <c r="LN33" s="19"/>
      <c r="LO33" s="19"/>
      <c r="LP33" s="19"/>
      <c r="LQ33" s="19"/>
      <c r="LR33" s="19"/>
      <c r="LS33" s="19"/>
      <c r="LT33" s="19"/>
      <c r="LU33" s="19"/>
      <c r="LV33" s="19"/>
      <c r="LW33" s="19"/>
      <c r="LX33" s="19"/>
      <c r="LY33" s="19"/>
      <c r="LZ33" s="19"/>
      <c r="MA33" s="19"/>
      <c r="MB33" s="19"/>
      <c r="MC33" s="19"/>
      <c r="MD33" s="19"/>
      <c r="ME33" s="19"/>
      <c r="MF33" s="19"/>
      <c r="MG33" s="19"/>
      <c r="MH33" s="19"/>
      <c r="MI33" s="19"/>
      <c r="MJ33" s="19"/>
      <c r="MK33" s="19"/>
      <c r="ML33" s="19"/>
      <c r="MM33" s="19"/>
      <c r="MN33" s="19"/>
      <c r="MO33" s="19"/>
      <c r="MP33" s="19"/>
      <c r="MQ33" s="19"/>
      <c r="MR33" s="19"/>
      <c r="MS33" s="19"/>
      <c r="MT33" s="19"/>
      <c r="MU33" s="19"/>
      <c r="MV33" s="19"/>
      <c r="MW33" s="19"/>
      <c r="MX33" s="19"/>
      <c r="MY33" s="19"/>
      <c r="MZ33" s="19"/>
      <c r="NA33" s="19"/>
      <c r="NB33" s="19"/>
      <c r="NC33" s="19"/>
      <c r="ND33" s="19"/>
      <c r="NE33" s="19"/>
      <c r="NF33" s="19"/>
      <c r="NG33" s="19"/>
      <c r="NH33" s="19"/>
      <c r="NI33" s="19"/>
      <c r="NJ33" s="19"/>
      <c r="NK33" s="19"/>
      <c r="NL33" s="19"/>
      <c r="NM33" s="19"/>
      <c r="NN33" s="19"/>
      <c r="NO33" s="19"/>
      <c r="NP33" s="19"/>
      <c r="NQ33" s="19"/>
      <c r="NR33" s="19"/>
      <c r="NS33" s="19"/>
      <c r="NT33" s="19"/>
      <c r="NU33" s="19"/>
      <c r="NV33" s="19"/>
      <c r="NW33" s="19"/>
      <c r="NX33" s="19"/>
      <c r="NY33" s="19"/>
      <c r="NZ33" s="19"/>
      <c r="OA33" s="19"/>
      <c r="OB33" s="19"/>
      <c r="OC33" s="19"/>
      <c r="OD33" s="19"/>
      <c r="OE33" s="19"/>
      <c r="OF33" s="19"/>
      <c r="OG33" s="19"/>
      <c r="OH33" s="19"/>
      <c r="OI33" s="19"/>
      <c r="OJ33" s="19"/>
      <c r="OK33" s="19"/>
      <c r="OL33" s="19"/>
      <c r="OM33" s="19"/>
      <c r="ON33" s="19"/>
      <c r="OO33" s="19"/>
      <c r="OP33" s="19"/>
      <c r="OQ33" s="19"/>
      <c r="OR33" s="19"/>
      <c r="OS33" s="19"/>
      <c r="OT33" s="19"/>
      <c r="OU33" s="19"/>
      <c r="OV33" s="19"/>
      <c r="OW33" s="19"/>
      <c r="OX33" s="19"/>
      <c r="OY33" s="19"/>
      <c r="OZ33" s="19"/>
      <c r="PA33" s="19"/>
      <c r="PB33" s="19"/>
      <c r="PC33" s="19"/>
      <c r="PD33" s="19"/>
      <c r="PE33" s="19"/>
      <c r="PF33" s="19"/>
      <c r="PG33" s="19"/>
      <c r="PH33" s="19"/>
      <c r="PI33" s="19"/>
      <c r="PJ33" s="19"/>
      <c r="PK33" s="19"/>
      <c r="PL33" s="19"/>
      <c r="PM33" s="19"/>
      <c r="PN33" s="19"/>
      <c r="PO33" s="19"/>
      <c r="PP33" s="19"/>
      <c r="PQ33" s="19"/>
      <c r="PR33" s="19"/>
      <c r="PS33" s="19"/>
      <c r="PT33" s="19"/>
      <c r="PU33" s="19"/>
      <c r="PV33" s="19"/>
      <c r="PW33" s="19"/>
      <c r="PX33" s="19"/>
      <c r="PY33" s="19"/>
      <c r="PZ33" s="19"/>
      <c r="QA33" s="19"/>
      <c r="QB33" s="19"/>
      <c r="QC33" s="19"/>
      <c r="QD33" s="19"/>
      <c r="QE33" s="19"/>
      <c r="QF33" s="19"/>
      <c r="QG33" s="19"/>
      <c r="QH33" s="19"/>
      <c r="QI33" s="19"/>
      <c r="QJ33" s="19"/>
      <c r="QK33" s="19"/>
      <c r="QL33" s="19"/>
      <c r="QM33" s="19"/>
      <c r="QN33" s="19"/>
      <c r="QO33" s="19"/>
      <c r="QP33" s="19"/>
      <c r="QQ33" s="19"/>
      <c r="QR33" s="19"/>
      <c r="QS33" s="19"/>
      <c r="QT33" s="19"/>
      <c r="QU33" s="19"/>
      <c r="QV33" s="19"/>
      <c r="QW33" s="19"/>
      <c r="QX33" s="19"/>
      <c r="QY33" s="19"/>
      <c r="QZ33" s="19"/>
      <c r="RA33" s="19"/>
      <c r="RB33" s="19"/>
      <c r="RC33" s="19"/>
      <c r="RD33" s="19"/>
      <c r="RE33" s="19"/>
      <c r="RF33" s="19"/>
      <c r="RG33" s="19"/>
      <c r="RH33" s="19"/>
      <c r="RI33" s="19"/>
      <c r="RJ33" s="19"/>
      <c r="RK33" s="19"/>
      <c r="RL33" s="19"/>
      <c r="RM33" s="19"/>
      <c r="RN33" s="19"/>
      <c r="RO33" s="19"/>
      <c r="RP33" s="19"/>
      <c r="RQ33" s="19"/>
      <c r="RR33" s="19"/>
      <c r="RS33" s="19"/>
      <c r="RT33" s="19"/>
      <c r="RU33" s="19"/>
      <c r="RV33" s="19"/>
      <c r="RW33" s="19"/>
      <c r="RX33" s="19"/>
      <c r="RY33" s="19"/>
      <c r="RZ33" s="19"/>
      <c r="SA33" s="19"/>
      <c r="SB33" s="19"/>
      <c r="SC33" s="19"/>
      <c r="SD33" s="19"/>
      <c r="SE33" s="19"/>
      <c r="SF33" s="19"/>
      <c r="SG33" s="19"/>
      <c r="SH33" s="19"/>
      <c r="SI33" s="19"/>
      <c r="SJ33" s="19"/>
      <c r="SK33" s="19"/>
      <c r="SL33" s="19"/>
      <c r="SM33" s="19"/>
      <c r="SN33" s="19"/>
      <c r="SO33" s="19"/>
      <c r="SP33" s="19"/>
      <c r="SQ33" s="19"/>
      <c r="SR33" s="19"/>
      <c r="SS33" s="19"/>
      <c r="ST33" s="19"/>
      <c r="SU33" s="19"/>
      <c r="SV33" s="19"/>
      <c r="SW33" s="19"/>
      <c r="SX33" s="19"/>
      <c r="SY33" s="19"/>
      <c r="SZ33" s="19"/>
      <c r="TA33" s="19"/>
      <c r="TB33" s="19"/>
      <c r="TC33" s="19"/>
      <c r="TD33" s="19"/>
      <c r="TE33" s="19"/>
      <c r="TF33" s="19"/>
      <c r="TG33" s="19"/>
      <c r="TH33" s="19"/>
      <c r="TI33" s="19"/>
      <c r="TJ33" s="19"/>
      <c r="TK33" s="19"/>
      <c r="TL33" s="19"/>
      <c r="TM33" s="19"/>
      <c r="TN33" s="19"/>
      <c r="TO33" s="19"/>
      <c r="TP33" s="19"/>
      <c r="TQ33" s="19"/>
      <c r="TR33" s="19"/>
      <c r="TS33" s="19"/>
      <c r="TT33" s="19"/>
      <c r="TU33" s="19"/>
      <c r="TV33" s="19"/>
      <c r="TW33" s="19"/>
      <c r="TX33" s="19"/>
      <c r="TY33" s="19"/>
      <c r="TZ33" s="19"/>
      <c r="UA33" s="19"/>
      <c r="UB33" s="19"/>
      <c r="UC33" s="19"/>
      <c r="UD33" s="19"/>
      <c r="UE33" s="19"/>
      <c r="UF33" s="19"/>
      <c r="UG33" s="19"/>
      <c r="UH33" s="19"/>
      <c r="UI33" s="19"/>
      <c r="UJ33" s="19"/>
      <c r="UK33" s="19"/>
      <c r="UL33" s="19"/>
      <c r="UM33" s="19"/>
      <c r="UN33" s="19"/>
      <c r="UO33" s="19"/>
      <c r="UP33" s="19"/>
      <c r="UQ33" s="19"/>
      <c r="UR33" s="19"/>
      <c r="US33" s="19"/>
      <c r="UT33" s="19"/>
      <c r="UU33" s="19"/>
      <c r="UV33" s="19"/>
      <c r="UW33" s="19"/>
      <c r="UX33" s="19"/>
      <c r="UY33" s="19"/>
      <c r="UZ33" s="19"/>
      <c r="VA33" s="19"/>
      <c r="VB33" s="19"/>
      <c r="VC33" s="19"/>
      <c r="VD33" s="19"/>
      <c r="VE33" s="19"/>
      <c r="VF33" s="19"/>
      <c r="VG33" s="19"/>
      <c r="VH33" s="19"/>
      <c r="VI33" s="19"/>
      <c r="VJ33" s="19"/>
      <c r="VK33" s="19"/>
      <c r="VL33" s="19"/>
      <c r="VM33" s="19"/>
      <c r="VN33" s="19"/>
      <c r="VO33" s="19"/>
      <c r="VP33" s="19"/>
      <c r="VQ33" s="19"/>
      <c r="VR33" s="19"/>
      <c r="VS33" s="19"/>
      <c r="VT33" s="19"/>
      <c r="VU33" s="19"/>
      <c r="VV33" s="19"/>
      <c r="VW33" s="19"/>
      <c r="VX33" s="19"/>
      <c r="VY33" s="19"/>
      <c r="VZ33" s="19"/>
      <c r="WA33" s="19"/>
      <c r="WB33" s="19"/>
      <c r="WC33" s="19"/>
      <c r="WD33" s="19"/>
      <c r="WE33" s="19"/>
      <c r="WF33" s="19"/>
      <c r="WG33" s="19"/>
      <c r="WH33" s="19"/>
      <c r="WI33" s="19"/>
      <c r="WJ33" s="19"/>
      <c r="WK33" s="19"/>
      <c r="WL33" s="19"/>
      <c r="WM33" s="19"/>
      <c r="WN33" s="19"/>
      <c r="WO33" s="19"/>
      <c r="WP33" s="19"/>
      <c r="WQ33" s="19"/>
      <c r="WR33" s="19"/>
      <c r="WS33" s="19"/>
      <c r="WT33" s="19"/>
      <c r="WU33" s="19"/>
      <c r="WV33" s="19"/>
      <c r="WW33" s="19"/>
      <c r="WX33" s="19"/>
      <c r="WY33" s="19"/>
      <c r="WZ33" s="19"/>
      <c r="XA33" s="19"/>
      <c r="XB33" s="19"/>
      <c r="XC33" s="19"/>
      <c r="XD33" s="19"/>
      <c r="XE33" s="19"/>
      <c r="XF33" s="19"/>
      <c r="XG33" s="19"/>
      <c r="XH33" s="19"/>
      <c r="XI33" s="19"/>
      <c r="XJ33" s="19"/>
      <c r="XK33" s="19"/>
      <c r="XL33" s="19"/>
      <c r="XM33" s="19"/>
      <c r="XN33" s="19"/>
      <c r="XO33" s="19"/>
      <c r="XP33" s="19"/>
      <c r="XQ33" s="19"/>
      <c r="XR33" s="19"/>
      <c r="XS33" s="19"/>
      <c r="XT33" s="19"/>
      <c r="XU33" s="19"/>
      <c r="XV33" s="19"/>
      <c r="XW33" s="19"/>
      <c r="XX33" s="19"/>
      <c r="XY33" s="19"/>
      <c r="XZ33" s="19"/>
      <c r="YA33" s="19"/>
      <c r="YB33" s="19"/>
      <c r="YC33" s="19"/>
      <c r="YD33" s="19"/>
      <c r="YE33" s="19"/>
      <c r="YF33" s="19"/>
      <c r="YG33" s="19"/>
      <c r="YH33" s="19"/>
      <c r="YI33" s="19"/>
      <c r="YJ33" s="19"/>
      <c r="YK33" s="19"/>
      <c r="YL33" s="19"/>
      <c r="YM33" s="19"/>
      <c r="YN33" s="19"/>
      <c r="YO33" s="19"/>
      <c r="YP33" s="19"/>
      <c r="YQ33" s="19"/>
      <c r="YR33" s="19"/>
      <c r="YS33" s="19"/>
      <c r="YT33" s="19"/>
      <c r="YU33" s="19"/>
      <c r="YV33" s="19"/>
      <c r="YW33" s="19"/>
      <c r="YX33" s="19"/>
      <c r="YY33" s="19"/>
      <c r="YZ33" s="19"/>
      <c r="ZA33" s="19"/>
      <c r="ZB33" s="19"/>
      <c r="ZC33" s="19"/>
      <c r="ZD33" s="19"/>
      <c r="ZE33" s="19"/>
      <c r="ZF33" s="19"/>
      <c r="ZG33" s="19"/>
      <c r="ZH33" s="19"/>
      <c r="ZI33" s="19"/>
      <c r="ZJ33" s="19"/>
      <c r="ZK33" s="19"/>
      <c r="ZL33" s="19"/>
      <c r="ZM33" s="19"/>
      <c r="ZN33" s="19"/>
      <c r="ZO33" s="19"/>
      <c r="ZP33" s="19"/>
      <c r="ZQ33" s="19"/>
      <c r="ZR33" s="19"/>
      <c r="ZS33" s="19"/>
      <c r="ZT33" s="19"/>
      <c r="ZU33" s="19"/>
      <c r="ZV33" s="19"/>
      <c r="ZW33" s="19"/>
      <c r="ZX33" s="19"/>
      <c r="ZY33" s="19"/>
      <c r="ZZ33" s="19"/>
      <c r="AAA33" s="19"/>
      <c r="AAB33" s="19"/>
      <c r="AAC33" s="19"/>
      <c r="AAD33" s="19"/>
      <c r="AAE33" s="19"/>
      <c r="AAF33" s="19"/>
      <c r="AAG33" s="19"/>
      <c r="AAH33" s="19"/>
      <c r="AAI33" s="19"/>
      <c r="AAJ33" s="19"/>
      <c r="AAK33" s="19"/>
      <c r="AAL33" s="19"/>
      <c r="AAM33" s="19"/>
      <c r="AAN33" s="19"/>
      <c r="AAO33" s="19"/>
      <c r="AAP33" s="19"/>
      <c r="AAQ33" s="19"/>
      <c r="AAR33" s="19"/>
      <c r="AAS33" s="19"/>
      <c r="AAT33" s="19"/>
      <c r="AAU33" s="19"/>
      <c r="AAV33" s="19"/>
      <c r="AAW33" s="19"/>
      <c r="AAX33" s="19"/>
      <c r="AAY33" s="19"/>
      <c r="AAZ33" s="19"/>
      <c r="ABA33" s="19"/>
      <c r="ABB33" s="19"/>
      <c r="ABC33" s="19"/>
      <c r="ABD33" s="19"/>
      <c r="ABE33" s="19"/>
      <c r="ABF33" s="19"/>
      <c r="ABG33" s="19"/>
      <c r="ABH33" s="19"/>
      <c r="ABI33" s="19"/>
      <c r="ABJ33" s="19"/>
      <c r="ABK33" s="19"/>
      <c r="ABL33" s="19"/>
      <c r="ABM33" s="19"/>
      <c r="ABN33" s="19"/>
      <c r="ABO33" s="19"/>
      <c r="ABP33" s="19"/>
      <c r="ABQ33" s="19"/>
      <c r="ABR33" s="19"/>
      <c r="ABS33" s="19"/>
      <c r="ABT33" s="19"/>
      <c r="ABU33" s="19"/>
      <c r="ABV33" s="19"/>
      <c r="ABW33" s="19"/>
      <c r="ABX33" s="19"/>
      <c r="ABY33" s="19"/>
      <c r="ABZ33" s="19"/>
      <c r="ACA33" s="19"/>
      <c r="ACB33" s="19"/>
      <c r="ACC33" s="19"/>
      <c r="ACD33" s="19"/>
      <c r="ACE33" s="19"/>
      <c r="ACF33" s="19"/>
      <c r="ACG33" s="19"/>
      <c r="ACH33" s="19"/>
      <c r="ACI33" s="19"/>
      <c r="ACJ33" s="19"/>
      <c r="ACK33" s="19"/>
      <c r="ACL33" s="19"/>
      <c r="ACM33" s="19"/>
      <c r="ACN33" s="19"/>
      <c r="ACO33" s="19"/>
      <c r="ACP33" s="19"/>
      <c r="ACQ33" s="19"/>
      <c r="ACR33" s="19"/>
      <c r="ACS33" s="19"/>
      <c r="ACT33" s="19"/>
      <c r="ACU33" s="19"/>
      <c r="ACV33" s="19"/>
      <c r="ACW33" s="19"/>
      <c r="ACX33" s="19"/>
      <c r="ACY33" s="19"/>
      <c r="ACZ33" s="19"/>
      <c r="ADA33" s="19"/>
      <c r="ADB33" s="19"/>
      <c r="ADC33" s="19"/>
      <c r="ADD33" s="19"/>
      <c r="ADE33" s="19"/>
      <c r="ADF33" s="19"/>
      <c r="ADG33" s="19"/>
      <c r="ADH33" s="19"/>
      <c r="ADI33" s="19"/>
      <c r="ADJ33" s="19"/>
      <c r="ADK33" s="19"/>
      <c r="ADL33" s="19"/>
      <c r="ADM33" s="19"/>
      <c r="ADN33" s="19"/>
      <c r="ADO33" s="19"/>
      <c r="ADP33" s="19"/>
      <c r="ADQ33" s="19"/>
      <c r="ADR33" s="19"/>
      <c r="ADS33" s="19"/>
      <c r="ADT33" s="19"/>
      <c r="ADU33" s="19"/>
      <c r="ADV33" s="19"/>
      <c r="ADW33" s="19"/>
      <c r="ADX33" s="19"/>
      <c r="ADY33" s="19"/>
      <c r="ADZ33" s="19"/>
      <c r="AEA33" s="19"/>
      <c r="AEB33" s="19"/>
      <c r="AEC33" s="19"/>
      <c r="AED33" s="19"/>
      <c r="AEE33" s="19"/>
      <c r="AEF33" s="19"/>
      <c r="AEG33" s="19"/>
      <c r="AEH33" s="19"/>
      <c r="AEI33" s="19"/>
      <c r="AEJ33" s="19"/>
      <c r="AEK33" s="19"/>
      <c r="AEL33" s="19"/>
      <c r="AEM33" s="19"/>
      <c r="AEN33" s="19"/>
      <c r="AEO33" s="19"/>
      <c r="AEP33" s="19"/>
      <c r="AEQ33" s="19"/>
      <c r="AER33" s="19"/>
      <c r="AES33" s="19"/>
      <c r="AET33" s="19"/>
      <c r="AEU33" s="19"/>
      <c r="AEV33" s="19"/>
      <c r="AEW33" s="19"/>
      <c r="AEX33" s="19"/>
      <c r="AEY33" s="19"/>
      <c r="AEZ33" s="19"/>
      <c r="AFA33" s="19"/>
      <c r="AFB33" s="19"/>
      <c r="AFC33" s="19"/>
      <c r="AFD33" s="19"/>
      <c r="AFE33" s="19"/>
      <c r="AFF33" s="19"/>
      <c r="AFG33" s="19"/>
      <c r="AFH33" s="19"/>
      <c r="AFI33" s="19"/>
      <c r="AFJ33" s="19"/>
      <c r="AFK33" s="19"/>
      <c r="AFL33" s="19"/>
      <c r="AFM33" s="19"/>
      <c r="AFN33" s="19"/>
      <c r="AFO33" s="19"/>
      <c r="AFP33" s="19"/>
      <c r="AFQ33" s="19"/>
      <c r="AFR33" s="19"/>
      <c r="AFS33" s="19"/>
      <c r="AFT33" s="19"/>
      <c r="AFU33" s="19"/>
      <c r="AFV33" s="19"/>
      <c r="AFW33" s="19"/>
      <c r="AFX33" s="19"/>
      <c r="AFY33" s="19"/>
      <c r="AFZ33" s="19"/>
      <c r="AGA33" s="19"/>
      <c r="AGB33" s="19"/>
      <c r="AGC33" s="19"/>
      <c r="AGD33" s="19"/>
      <c r="AGE33" s="19"/>
      <c r="AGF33" s="19"/>
      <c r="AGG33" s="19"/>
      <c r="AGH33" s="19"/>
      <c r="AGI33" s="19"/>
      <c r="AGJ33" s="19"/>
      <c r="AGK33" s="19"/>
      <c r="AGL33" s="19"/>
      <c r="AGM33" s="19"/>
      <c r="AGN33" s="19"/>
      <c r="AGO33" s="19"/>
      <c r="AGP33" s="19"/>
      <c r="AGQ33" s="19"/>
      <c r="AGR33" s="19"/>
      <c r="AGS33" s="19"/>
      <c r="AGT33" s="19"/>
      <c r="AGU33" s="19"/>
      <c r="AGV33" s="19"/>
      <c r="AGW33" s="19"/>
      <c r="AGX33" s="19"/>
      <c r="AGY33" s="19"/>
      <c r="AGZ33" s="19"/>
      <c r="AHA33" s="19"/>
      <c r="AHB33" s="19"/>
      <c r="AHC33" s="19"/>
      <c r="AHD33" s="19"/>
      <c r="AHE33" s="19"/>
      <c r="AHF33" s="19"/>
      <c r="AHG33" s="19"/>
      <c r="AHH33" s="19"/>
      <c r="AHI33" s="19"/>
      <c r="AHJ33" s="19"/>
      <c r="AHK33" s="19"/>
      <c r="AHL33" s="19"/>
      <c r="AHM33" s="19"/>
      <c r="AHN33" s="19"/>
      <c r="AHO33" s="19"/>
      <c r="AHP33" s="19"/>
      <c r="AHQ33" s="19"/>
      <c r="AHR33" s="19"/>
      <c r="AHS33" s="19"/>
      <c r="AHT33" s="19"/>
      <c r="AHU33" s="19"/>
      <c r="AHV33" s="19"/>
      <c r="AHW33" s="19"/>
      <c r="AHX33" s="19"/>
      <c r="AHY33" s="19"/>
      <c r="AHZ33" s="19"/>
      <c r="AIA33" s="19"/>
      <c r="AIB33" s="19"/>
      <c r="AIC33" s="19"/>
      <c r="AID33" s="19"/>
      <c r="AIE33" s="19"/>
      <c r="AIF33" s="19"/>
      <c r="AIG33" s="19"/>
      <c r="AIH33" s="19"/>
      <c r="AII33" s="19"/>
      <c r="AIJ33" s="19"/>
      <c r="AIK33" s="19"/>
      <c r="AIL33" s="19"/>
      <c r="AIM33" s="19"/>
      <c r="AIN33" s="19"/>
      <c r="AIO33" s="19"/>
      <c r="AIP33" s="19"/>
      <c r="AIQ33" s="19"/>
      <c r="AIR33" s="19"/>
      <c r="AIS33" s="19"/>
      <c r="AIT33" s="19"/>
      <c r="AIU33" s="19"/>
      <c r="AIV33" s="19"/>
      <c r="AIW33" s="19"/>
      <c r="AIX33" s="19"/>
      <c r="AIY33" s="19"/>
      <c r="AIZ33" s="19"/>
      <c r="AJA33" s="19"/>
      <c r="AJB33" s="19"/>
      <c r="AJC33" s="19"/>
      <c r="AJD33" s="19"/>
      <c r="AJE33" s="19"/>
      <c r="AJF33" s="19"/>
      <c r="AJG33" s="19"/>
      <c r="AJH33" s="19"/>
      <c r="AJI33" s="19"/>
      <c r="AJJ33" s="19"/>
      <c r="AJK33" s="19"/>
      <c r="AJL33" s="19"/>
      <c r="AJM33" s="19"/>
      <c r="AJN33" s="19"/>
      <c r="AJO33" s="19"/>
      <c r="AJP33" s="19"/>
      <c r="AJQ33" s="19"/>
      <c r="AJR33" s="19"/>
      <c r="AJS33" s="19"/>
      <c r="AJT33" s="19"/>
      <c r="AJU33" s="19"/>
      <c r="AJV33" s="19"/>
      <c r="AJW33" s="19"/>
      <c r="AJX33" s="19"/>
      <c r="AJY33" s="19"/>
      <c r="AJZ33" s="19"/>
      <c r="AKA33" s="19"/>
      <c r="AKB33" s="19"/>
      <c r="AKC33" s="19"/>
      <c r="AKD33" s="19"/>
      <c r="AKE33" s="19"/>
      <c r="AKF33" s="19"/>
      <c r="AKG33" s="19"/>
      <c r="AKH33" s="19"/>
      <c r="AKI33" s="19"/>
      <c r="AKJ33" s="19"/>
      <c r="AKK33" s="19"/>
      <c r="AKL33" s="19"/>
      <c r="AKM33" s="19"/>
      <c r="AKN33" s="19"/>
      <c r="AKO33" s="19"/>
      <c r="AKP33" s="19"/>
      <c r="AKQ33" s="19"/>
      <c r="AKR33" s="19"/>
      <c r="AKS33" s="19"/>
      <c r="AKT33" s="19"/>
      <c r="AKU33" s="19"/>
      <c r="AKV33" s="19"/>
      <c r="AKW33" s="19"/>
      <c r="AKX33" s="19"/>
      <c r="AKY33" s="19"/>
      <c r="AKZ33" s="19"/>
      <c r="ALA33" s="19"/>
      <c r="ALB33" s="19"/>
      <c r="ALC33" s="19"/>
      <c r="ALD33" s="19"/>
      <c r="ALE33" s="19"/>
      <c r="ALF33" s="19"/>
      <c r="ALG33" s="19"/>
      <c r="ALH33" s="19"/>
      <c r="ALI33" s="19"/>
      <c r="ALJ33" s="19"/>
      <c r="ALK33" s="19"/>
      <c r="ALL33" s="19"/>
      <c r="ALM33" s="19"/>
      <c r="ALN33" s="19"/>
      <c r="ALO33" s="19"/>
      <c r="ALP33" s="19"/>
      <c r="ALQ33" s="19"/>
      <c r="ALR33" s="19"/>
      <c r="ALS33" s="19"/>
      <c r="ALT33" s="19"/>
      <c r="ALU33" s="19"/>
      <c r="ALV33" s="19"/>
      <c r="ALW33" s="19"/>
      <c r="ALX33" s="19"/>
      <c r="ALY33" s="19"/>
      <c r="ALZ33" s="19"/>
      <c r="AMA33" s="19"/>
      <c r="AMB33" s="19"/>
      <c r="AMC33" s="19"/>
      <c r="AMD33" s="19"/>
      <c r="AME33" s="19"/>
      <c r="AMF33" s="19"/>
      <c r="AMG33" s="19"/>
    </row>
    <row r="34" spans="1:1021" ht="13.5" thickBot="1">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c r="HR34" s="19"/>
      <c r="HS34" s="19"/>
      <c r="HT34" s="19"/>
      <c r="HU34" s="19"/>
      <c r="HV34" s="19"/>
      <c r="HW34" s="19"/>
      <c r="HX34" s="19"/>
      <c r="HY34" s="19"/>
      <c r="HZ34" s="19"/>
      <c r="IA34" s="19"/>
      <c r="IB34" s="19"/>
      <c r="IC34" s="19"/>
      <c r="ID34" s="19"/>
      <c r="IE34" s="19"/>
      <c r="IF34" s="19"/>
      <c r="IG34" s="19"/>
      <c r="IH34" s="19"/>
      <c r="II34" s="19"/>
      <c r="IJ34" s="19"/>
      <c r="IK34" s="19"/>
      <c r="IL34" s="19"/>
      <c r="IM34" s="19"/>
      <c r="IN34" s="19"/>
      <c r="IO34" s="19"/>
      <c r="IP34" s="19"/>
      <c r="IQ34" s="19"/>
      <c r="IR34" s="19"/>
      <c r="IS34" s="19"/>
      <c r="IT34" s="19"/>
      <c r="IU34" s="19"/>
      <c r="IV34" s="19"/>
      <c r="IW34" s="19"/>
      <c r="IX34" s="19"/>
      <c r="IY34" s="19"/>
      <c r="IZ34" s="19"/>
      <c r="JA34" s="19"/>
      <c r="JB34" s="19"/>
      <c r="JC34" s="19"/>
      <c r="JD34" s="19"/>
      <c r="JE34" s="19"/>
      <c r="JF34" s="19"/>
      <c r="JG34" s="19"/>
      <c r="JH34" s="19"/>
      <c r="JI34" s="19"/>
      <c r="JJ34" s="19"/>
      <c r="JK34" s="19"/>
      <c r="JL34" s="19"/>
      <c r="JM34" s="19"/>
      <c r="JN34" s="19"/>
      <c r="JO34" s="19"/>
      <c r="JP34" s="19"/>
      <c r="JQ34" s="19"/>
      <c r="JR34" s="19"/>
      <c r="JS34" s="19"/>
      <c r="JT34" s="19"/>
      <c r="JU34" s="19"/>
      <c r="JV34" s="19"/>
      <c r="JW34" s="19"/>
      <c r="JX34" s="19"/>
      <c r="JY34" s="19"/>
      <c r="JZ34" s="19"/>
      <c r="KA34" s="19"/>
      <c r="KB34" s="19"/>
      <c r="KC34" s="19"/>
      <c r="KD34" s="19"/>
      <c r="KE34" s="19"/>
      <c r="KF34" s="19"/>
      <c r="KG34" s="19"/>
      <c r="KH34" s="19"/>
      <c r="KI34" s="19"/>
      <c r="KJ34" s="19"/>
      <c r="KK34" s="19"/>
      <c r="KL34" s="19"/>
      <c r="KM34" s="19"/>
      <c r="KN34" s="19"/>
      <c r="KO34" s="19"/>
      <c r="KP34" s="19"/>
      <c r="KQ34" s="19"/>
      <c r="KR34" s="19"/>
      <c r="KS34" s="19"/>
      <c r="KT34" s="19"/>
      <c r="KU34" s="19"/>
      <c r="KV34" s="19"/>
      <c r="KW34" s="19"/>
      <c r="KX34" s="19"/>
      <c r="KY34" s="19"/>
      <c r="KZ34" s="19"/>
      <c r="LA34" s="19"/>
      <c r="LB34" s="19"/>
      <c r="LC34" s="19"/>
      <c r="LD34" s="19"/>
      <c r="LE34" s="19"/>
      <c r="LF34" s="19"/>
      <c r="LG34" s="19"/>
      <c r="LH34" s="19"/>
      <c r="LI34" s="19"/>
      <c r="LJ34" s="19"/>
      <c r="LK34" s="19"/>
      <c r="LL34" s="19"/>
      <c r="LM34" s="19"/>
      <c r="LN34" s="19"/>
      <c r="LO34" s="19"/>
      <c r="LP34" s="19"/>
      <c r="LQ34" s="19"/>
      <c r="LR34" s="19"/>
      <c r="LS34" s="19"/>
      <c r="LT34" s="19"/>
      <c r="LU34" s="19"/>
      <c r="LV34" s="19"/>
      <c r="LW34" s="19"/>
      <c r="LX34" s="19"/>
      <c r="LY34" s="19"/>
      <c r="LZ34" s="19"/>
      <c r="MA34" s="19"/>
      <c r="MB34" s="19"/>
      <c r="MC34" s="19"/>
      <c r="MD34" s="19"/>
      <c r="ME34" s="19"/>
      <c r="MF34" s="19"/>
      <c r="MG34" s="19"/>
      <c r="MH34" s="19"/>
      <c r="MI34" s="19"/>
      <c r="MJ34" s="19"/>
      <c r="MK34" s="19"/>
      <c r="ML34" s="19"/>
      <c r="MM34" s="19"/>
      <c r="MN34" s="19"/>
      <c r="MO34" s="19"/>
      <c r="MP34" s="19"/>
      <c r="MQ34" s="19"/>
      <c r="MR34" s="19"/>
      <c r="MS34" s="19"/>
      <c r="MT34" s="19"/>
      <c r="MU34" s="19"/>
      <c r="MV34" s="19"/>
      <c r="MW34" s="19"/>
      <c r="MX34" s="19"/>
      <c r="MY34" s="19"/>
      <c r="MZ34" s="19"/>
      <c r="NA34" s="19"/>
      <c r="NB34" s="19"/>
      <c r="NC34" s="19"/>
      <c r="ND34" s="19"/>
      <c r="NE34" s="19"/>
      <c r="NF34" s="19"/>
      <c r="NG34" s="19"/>
      <c r="NH34" s="19"/>
      <c r="NI34" s="19"/>
      <c r="NJ34" s="19"/>
      <c r="NK34" s="19"/>
      <c r="NL34" s="19"/>
      <c r="NM34" s="19"/>
      <c r="NN34" s="19"/>
      <c r="NO34" s="19"/>
      <c r="NP34" s="19"/>
      <c r="NQ34" s="19"/>
      <c r="NR34" s="19"/>
      <c r="NS34" s="19"/>
      <c r="NT34" s="19"/>
      <c r="NU34" s="19"/>
      <c r="NV34" s="19"/>
      <c r="NW34" s="19"/>
      <c r="NX34" s="19"/>
      <c r="NY34" s="19"/>
      <c r="NZ34" s="19"/>
      <c r="OA34" s="19"/>
      <c r="OB34" s="19"/>
      <c r="OC34" s="19"/>
      <c r="OD34" s="19"/>
      <c r="OE34" s="19"/>
      <c r="OF34" s="19"/>
      <c r="OG34" s="19"/>
      <c r="OH34" s="19"/>
      <c r="OI34" s="19"/>
      <c r="OJ34" s="19"/>
      <c r="OK34" s="19"/>
      <c r="OL34" s="19"/>
      <c r="OM34" s="19"/>
      <c r="ON34" s="19"/>
      <c r="OO34" s="19"/>
      <c r="OP34" s="19"/>
      <c r="OQ34" s="19"/>
      <c r="OR34" s="19"/>
      <c r="OS34" s="19"/>
      <c r="OT34" s="19"/>
      <c r="OU34" s="19"/>
      <c r="OV34" s="19"/>
      <c r="OW34" s="19"/>
      <c r="OX34" s="19"/>
      <c r="OY34" s="19"/>
      <c r="OZ34" s="19"/>
      <c r="PA34" s="19"/>
      <c r="PB34" s="19"/>
      <c r="PC34" s="19"/>
      <c r="PD34" s="19"/>
      <c r="PE34" s="19"/>
      <c r="PF34" s="19"/>
      <c r="PG34" s="19"/>
      <c r="PH34" s="19"/>
      <c r="PI34" s="19"/>
      <c r="PJ34" s="19"/>
      <c r="PK34" s="19"/>
      <c r="PL34" s="19"/>
      <c r="PM34" s="19"/>
      <c r="PN34" s="19"/>
      <c r="PO34" s="19"/>
      <c r="PP34" s="19"/>
      <c r="PQ34" s="19"/>
      <c r="PR34" s="19"/>
      <c r="PS34" s="19"/>
      <c r="PT34" s="19"/>
      <c r="PU34" s="19"/>
      <c r="PV34" s="19"/>
      <c r="PW34" s="19"/>
      <c r="PX34" s="19"/>
      <c r="PY34" s="19"/>
      <c r="PZ34" s="19"/>
      <c r="QA34" s="19"/>
      <c r="QB34" s="19"/>
      <c r="QC34" s="19"/>
      <c r="QD34" s="19"/>
      <c r="QE34" s="19"/>
      <c r="QF34" s="19"/>
      <c r="QG34" s="19"/>
      <c r="QH34" s="19"/>
      <c r="QI34" s="19"/>
      <c r="QJ34" s="19"/>
      <c r="QK34" s="19"/>
      <c r="QL34" s="19"/>
      <c r="QM34" s="19"/>
      <c r="QN34" s="19"/>
      <c r="QO34" s="19"/>
      <c r="QP34" s="19"/>
      <c r="QQ34" s="19"/>
      <c r="QR34" s="19"/>
      <c r="QS34" s="19"/>
      <c r="QT34" s="19"/>
      <c r="QU34" s="19"/>
      <c r="QV34" s="19"/>
      <c r="QW34" s="19"/>
      <c r="QX34" s="19"/>
      <c r="QY34" s="19"/>
      <c r="QZ34" s="19"/>
      <c r="RA34" s="19"/>
      <c r="RB34" s="19"/>
      <c r="RC34" s="19"/>
      <c r="RD34" s="19"/>
      <c r="RE34" s="19"/>
      <c r="RF34" s="19"/>
      <c r="RG34" s="19"/>
      <c r="RH34" s="19"/>
      <c r="RI34" s="19"/>
      <c r="RJ34" s="19"/>
      <c r="RK34" s="19"/>
      <c r="RL34" s="19"/>
      <c r="RM34" s="19"/>
      <c r="RN34" s="19"/>
      <c r="RO34" s="19"/>
      <c r="RP34" s="19"/>
      <c r="RQ34" s="19"/>
      <c r="RR34" s="19"/>
      <c r="RS34" s="19"/>
      <c r="RT34" s="19"/>
      <c r="RU34" s="19"/>
      <c r="RV34" s="19"/>
      <c r="RW34" s="19"/>
      <c r="RX34" s="19"/>
      <c r="RY34" s="19"/>
      <c r="RZ34" s="19"/>
      <c r="SA34" s="19"/>
      <c r="SB34" s="19"/>
      <c r="SC34" s="19"/>
      <c r="SD34" s="19"/>
      <c r="SE34" s="19"/>
      <c r="SF34" s="19"/>
      <c r="SG34" s="19"/>
      <c r="SH34" s="19"/>
      <c r="SI34" s="19"/>
      <c r="SJ34" s="19"/>
      <c r="SK34" s="19"/>
      <c r="SL34" s="19"/>
      <c r="SM34" s="19"/>
      <c r="SN34" s="19"/>
      <c r="SO34" s="19"/>
      <c r="SP34" s="19"/>
      <c r="SQ34" s="19"/>
      <c r="SR34" s="19"/>
      <c r="SS34" s="19"/>
      <c r="ST34" s="19"/>
      <c r="SU34" s="19"/>
      <c r="SV34" s="19"/>
      <c r="SW34" s="19"/>
      <c r="SX34" s="19"/>
      <c r="SY34" s="19"/>
      <c r="SZ34" s="19"/>
      <c r="TA34" s="19"/>
      <c r="TB34" s="19"/>
      <c r="TC34" s="19"/>
      <c r="TD34" s="19"/>
      <c r="TE34" s="19"/>
      <c r="TF34" s="19"/>
      <c r="TG34" s="19"/>
      <c r="TH34" s="19"/>
      <c r="TI34" s="19"/>
      <c r="TJ34" s="19"/>
      <c r="TK34" s="19"/>
      <c r="TL34" s="19"/>
      <c r="TM34" s="19"/>
      <c r="TN34" s="19"/>
      <c r="TO34" s="19"/>
      <c r="TP34" s="19"/>
      <c r="TQ34" s="19"/>
      <c r="TR34" s="19"/>
      <c r="TS34" s="19"/>
      <c r="TT34" s="19"/>
      <c r="TU34" s="19"/>
      <c r="TV34" s="19"/>
      <c r="TW34" s="19"/>
      <c r="TX34" s="19"/>
      <c r="TY34" s="19"/>
      <c r="TZ34" s="19"/>
      <c r="UA34" s="19"/>
      <c r="UB34" s="19"/>
      <c r="UC34" s="19"/>
      <c r="UD34" s="19"/>
      <c r="UE34" s="19"/>
      <c r="UF34" s="19"/>
      <c r="UG34" s="19"/>
      <c r="UH34" s="19"/>
      <c r="UI34" s="19"/>
      <c r="UJ34" s="19"/>
      <c r="UK34" s="19"/>
      <c r="UL34" s="19"/>
      <c r="UM34" s="19"/>
      <c r="UN34" s="19"/>
      <c r="UO34" s="19"/>
      <c r="UP34" s="19"/>
      <c r="UQ34" s="19"/>
      <c r="UR34" s="19"/>
      <c r="US34" s="19"/>
      <c r="UT34" s="19"/>
      <c r="UU34" s="19"/>
      <c r="UV34" s="19"/>
      <c r="UW34" s="19"/>
      <c r="UX34" s="19"/>
      <c r="UY34" s="19"/>
      <c r="UZ34" s="19"/>
      <c r="VA34" s="19"/>
      <c r="VB34" s="19"/>
      <c r="VC34" s="19"/>
      <c r="VD34" s="19"/>
      <c r="VE34" s="19"/>
      <c r="VF34" s="19"/>
      <c r="VG34" s="19"/>
      <c r="VH34" s="19"/>
      <c r="VI34" s="19"/>
      <c r="VJ34" s="19"/>
      <c r="VK34" s="19"/>
      <c r="VL34" s="19"/>
      <c r="VM34" s="19"/>
      <c r="VN34" s="19"/>
      <c r="VO34" s="19"/>
      <c r="VP34" s="19"/>
      <c r="VQ34" s="19"/>
      <c r="VR34" s="19"/>
      <c r="VS34" s="19"/>
      <c r="VT34" s="19"/>
      <c r="VU34" s="19"/>
      <c r="VV34" s="19"/>
      <c r="VW34" s="19"/>
      <c r="VX34" s="19"/>
      <c r="VY34" s="19"/>
      <c r="VZ34" s="19"/>
      <c r="WA34" s="19"/>
      <c r="WB34" s="19"/>
      <c r="WC34" s="19"/>
      <c r="WD34" s="19"/>
      <c r="WE34" s="19"/>
      <c r="WF34" s="19"/>
      <c r="WG34" s="19"/>
      <c r="WH34" s="19"/>
      <c r="WI34" s="19"/>
      <c r="WJ34" s="19"/>
      <c r="WK34" s="19"/>
      <c r="WL34" s="19"/>
      <c r="WM34" s="19"/>
      <c r="WN34" s="19"/>
      <c r="WO34" s="19"/>
      <c r="WP34" s="19"/>
      <c r="WQ34" s="19"/>
      <c r="WR34" s="19"/>
      <c r="WS34" s="19"/>
      <c r="WT34" s="19"/>
      <c r="WU34" s="19"/>
      <c r="WV34" s="19"/>
      <c r="WW34" s="19"/>
      <c r="WX34" s="19"/>
      <c r="WY34" s="19"/>
      <c r="WZ34" s="19"/>
      <c r="XA34" s="19"/>
      <c r="XB34" s="19"/>
      <c r="XC34" s="19"/>
      <c r="XD34" s="19"/>
      <c r="XE34" s="19"/>
      <c r="XF34" s="19"/>
      <c r="XG34" s="19"/>
      <c r="XH34" s="19"/>
      <c r="XI34" s="19"/>
      <c r="XJ34" s="19"/>
      <c r="XK34" s="19"/>
      <c r="XL34" s="19"/>
      <c r="XM34" s="19"/>
      <c r="XN34" s="19"/>
      <c r="XO34" s="19"/>
      <c r="XP34" s="19"/>
      <c r="XQ34" s="19"/>
      <c r="XR34" s="19"/>
      <c r="XS34" s="19"/>
      <c r="XT34" s="19"/>
      <c r="XU34" s="19"/>
      <c r="XV34" s="19"/>
      <c r="XW34" s="19"/>
      <c r="XX34" s="19"/>
      <c r="XY34" s="19"/>
      <c r="XZ34" s="19"/>
      <c r="YA34" s="19"/>
      <c r="YB34" s="19"/>
      <c r="YC34" s="19"/>
      <c r="YD34" s="19"/>
      <c r="YE34" s="19"/>
      <c r="YF34" s="19"/>
      <c r="YG34" s="19"/>
      <c r="YH34" s="19"/>
      <c r="YI34" s="19"/>
      <c r="YJ34" s="19"/>
      <c r="YK34" s="19"/>
      <c r="YL34" s="19"/>
      <c r="YM34" s="19"/>
      <c r="YN34" s="19"/>
      <c r="YO34" s="19"/>
      <c r="YP34" s="19"/>
      <c r="YQ34" s="19"/>
      <c r="YR34" s="19"/>
      <c r="YS34" s="19"/>
      <c r="YT34" s="19"/>
      <c r="YU34" s="19"/>
      <c r="YV34" s="19"/>
      <c r="YW34" s="19"/>
      <c r="YX34" s="19"/>
      <c r="YY34" s="19"/>
      <c r="YZ34" s="19"/>
      <c r="ZA34" s="19"/>
      <c r="ZB34" s="19"/>
      <c r="ZC34" s="19"/>
      <c r="ZD34" s="19"/>
      <c r="ZE34" s="19"/>
      <c r="ZF34" s="19"/>
      <c r="ZG34" s="19"/>
      <c r="ZH34" s="19"/>
      <c r="ZI34" s="19"/>
      <c r="ZJ34" s="19"/>
      <c r="ZK34" s="19"/>
      <c r="ZL34" s="19"/>
      <c r="ZM34" s="19"/>
      <c r="ZN34" s="19"/>
      <c r="ZO34" s="19"/>
      <c r="ZP34" s="19"/>
      <c r="ZQ34" s="19"/>
      <c r="ZR34" s="19"/>
      <c r="ZS34" s="19"/>
      <c r="ZT34" s="19"/>
      <c r="ZU34" s="19"/>
      <c r="ZV34" s="19"/>
      <c r="ZW34" s="19"/>
      <c r="ZX34" s="19"/>
      <c r="ZY34" s="19"/>
      <c r="ZZ34" s="19"/>
      <c r="AAA34" s="19"/>
      <c r="AAB34" s="19"/>
      <c r="AAC34" s="19"/>
      <c r="AAD34" s="19"/>
      <c r="AAE34" s="19"/>
      <c r="AAF34" s="19"/>
      <c r="AAG34" s="19"/>
      <c r="AAH34" s="19"/>
      <c r="AAI34" s="19"/>
      <c r="AAJ34" s="19"/>
      <c r="AAK34" s="19"/>
      <c r="AAL34" s="19"/>
      <c r="AAM34" s="19"/>
      <c r="AAN34" s="19"/>
      <c r="AAO34" s="19"/>
      <c r="AAP34" s="19"/>
      <c r="AAQ34" s="19"/>
      <c r="AAR34" s="19"/>
      <c r="AAS34" s="19"/>
      <c r="AAT34" s="19"/>
      <c r="AAU34" s="19"/>
      <c r="AAV34" s="19"/>
      <c r="AAW34" s="19"/>
      <c r="AAX34" s="19"/>
      <c r="AAY34" s="19"/>
      <c r="AAZ34" s="19"/>
      <c r="ABA34" s="19"/>
      <c r="ABB34" s="19"/>
      <c r="ABC34" s="19"/>
      <c r="ABD34" s="19"/>
      <c r="ABE34" s="19"/>
      <c r="ABF34" s="19"/>
      <c r="ABG34" s="19"/>
      <c r="ABH34" s="19"/>
      <c r="ABI34" s="19"/>
      <c r="ABJ34" s="19"/>
      <c r="ABK34" s="19"/>
      <c r="ABL34" s="19"/>
      <c r="ABM34" s="19"/>
      <c r="ABN34" s="19"/>
      <c r="ABO34" s="19"/>
      <c r="ABP34" s="19"/>
      <c r="ABQ34" s="19"/>
      <c r="ABR34" s="19"/>
      <c r="ABS34" s="19"/>
      <c r="ABT34" s="19"/>
      <c r="ABU34" s="19"/>
      <c r="ABV34" s="19"/>
      <c r="ABW34" s="19"/>
      <c r="ABX34" s="19"/>
      <c r="ABY34" s="19"/>
      <c r="ABZ34" s="19"/>
      <c r="ACA34" s="19"/>
      <c r="ACB34" s="19"/>
      <c r="ACC34" s="19"/>
      <c r="ACD34" s="19"/>
      <c r="ACE34" s="19"/>
      <c r="ACF34" s="19"/>
      <c r="ACG34" s="19"/>
      <c r="ACH34" s="19"/>
      <c r="ACI34" s="19"/>
      <c r="ACJ34" s="19"/>
      <c r="ACK34" s="19"/>
      <c r="ACL34" s="19"/>
      <c r="ACM34" s="19"/>
      <c r="ACN34" s="19"/>
      <c r="ACO34" s="19"/>
      <c r="ACP34" s="19"/>
      <c r="ACQ34" s="19"/>
      <c r="ACR34" s="19"/>
      <c r="ACS34" s="19"/>
      <c r="ACT34" s="19"/>
      <c r="ACU34" s="19"/>
      <c r="ACV34" s="19"/>
      <c r="ACW34" s="19"/>
      <c r="ACX34" s="19"/>
      <c r="ACY34" s="19"/>
      <c r="ACZ34" s="19"/>
      <c r="ADA34" s="19"/>
      <c r="ADB34" s="19"/>
      <c r="ADC34" s="19"/>
      <c r="ADD34" s="19"/>
      <c r="ADE34" s="19"/>
      <c r="ADF34" s="19"/>
      <c r="ADG34" s="19"/>
      <c r="ADH34" s="19"/>
      <c r="ADI34" s="19"/>
      <c r="ADJ34" s="19"/>
      <c r="ADK34" s="19"/>
      <c r="ADL34" s="19"/>
      <c r="ADM34" s="19"/>
      <c r="ADN34" s="19"/>
      <c r="ADO34" s="19"/>
      <c r="ADP34" s="19"/>
      <c r="ADQ34" s="19"/>
      <c r="ADR34" s="19"/>
      <c r="ADS34" s="19"/>
      <c r="ADT34" s="19"/>
      <c r="ADU34" s="19"/>
      <c r="ADV34" s="19"/>
      <c r="ADW34" s="19"/>
      <c r="ADX34" s="19"/>
      <c r="ADY34" s="19"/>
      <c r="ADZ34" s="19"/>
      <c r="AEA34" s="19"/>
      <c r="AEB34" s="19"/>
      <c r="AEC34" s="19"/>
      <c r="AED34" s="19"/>
      <c r="AEE34" s="19"/>
      <c r="AEF34" s="19"/>
      <c r="AEG34" s="19"/>
      <c r="AEH34" s="19"/>
      <c r="AEI34" s="19"/>
      <c r="AEJ34" s="19"/>
      <c r="AEK34" s="19"/>
      <c r="AEL34" s="19"/>
      <c r="AEM34" s="19"/>
      <c r="AEN34" s="19"/>
      <c r="AEO34" s="19"/>
      <c r="AEP34" s="19"/>
      <c r="AEQ34" s="19"/>
      <c r="AER34" s="19"/>
      <c r="AES34" s="19"/>
      <c r="AET34" s="19"/>
      <c r="AEU34" s="19"/>
      <c r="AEV34" s="19"/>
      <c r="AEW34" s="19"/>
      <c r="AEX34" s="19"/>
      <c r="AEY34" s="19"/>
      <c r="AEZ34" s="19"/>
      <c r="AFA34" s="19"/>
      <c r="AFB34" s="19"/>
      <c r="AFC34" s="19"/>
      <c r="AFD34" s="19"/>
      <c r="AFE34" s="19"/>
      <c r="AFF34" s="19"/>
      <c r="AFG34" s="19"/>
      <c r="AFH34" s="19"/>
      <c r="AFI34" s="19"/>
      <c r="AFJ34" s="19"/>
      <c r="AFK34" s="19"/>
      <c r="AFL34" s="19"/>
      <c r="AFM34" s="19"/>
      <c r="AFN34" s="19"/>
      <c r="AFO34" s="19"/>
      <c r="AFP34" s="19"/>
      <c r="AFQ34" s="19"/>
      <c r="AFR34" s="19"/>
      <c r="AFS34" s="19"/>
      <c r="AFT34" s="19"/>
      <c r="AFU34" s="19"/>
      <c r="AFV34" s="19"/>
      <c r="AFW34" s="19"/>
      <c r="AFX34" s="19"/>
      <c r="AFY34" s="19"/>
      <c r="AFZ34" s="19"/>
      <c r="AGA34" s="19"/>
      <c r="AGB34" s="19"/>
      <c r="AGC34" s="19"/>
      <c r="AGD34" s="19"/>
      <c r="AGE34" s="19"/>
      <c r="AGF34" s="19"/>
      <c r="AGG34" s="19"/>
      <c r="AGH34" s="19"/>
      <c r="AGI34" s="19"/>
      <c r="AGJ34" s="19"/>
      <c r="AGK34" s="19"/>
      <c r="AGL34" s="19"/>
      <c r="AGM34" s="19"/>
      <c r="AGN34" s="19"/>
      <c r="AGO34" s="19"/>
      <c r="AGP34" s="19"/>
      <c r="AGQ34" s="19"/>
      <c r="AGR34" s="19"/>
      <c r="AGS34" s="19"/>
      <c r="AGT34" s="19"/>
      <c r="AGU34" s="19"/>
      <c r="AGV34" s="19"/>
      <c r="AGW34" s="19"/>
      <c r="AGX34" s="19"/>
      <c r="AGY34" s="19"/>
      <c r="AGZ34" s="19"/>
      <c r="AHA34" s="19"/>
      <c r="AHB34" s="19"/>
      <c r="AHC34" s="19"/>
      <c r="AHD34" s="19"/>
      <c r="AHE34" s="19"/>
      <c r="AHF34" s="19"/>
      <c r="AHG34" s="19"/>
      <c r="AHH34" s="19"/>
      <c r="AHI34" s="19"/>
      <c r="AHJ34" s="19"/>
      <c r="AHK34" s="19"/>
      <c r="AHL34" s="19"/>
      <c r="AHM34" s="19"/>
      <c r="AHN34" s="19"/>
      <c r="AHO34" s="19"/>
      <c r="AHP34" s="19"/>
      <c r="AHQ34" s="19"/>
      <c r="AHR34" s="19"/>
      <c r="AHS34" s="19"/>
      <c r="AHT34" s="19"/>
      <c r="AHU34" s="19"/>
      <c r="AHV34" s="19"/>
      <c r="AHW34" s="19"/>
      <c r="AHX34" s="19"/>
      <c r="AHY34" s="19"/>
      <c r="AHZ34" s="19"/>
      <c r="AIA34" s="19"/>
      <c r="AIB34" s="19"/>
      <c r="AIC34" s="19"/>
      <c r="AID34" s="19"/>
      <c r="AIE34" s="19"/>
      <c r="AIF34" s="19"/>
      <c r="AIG34" s="19"/>
      <c r="AIH34" s="19"/>
      <c r="AII34" s="19"/>
      <c r="AIJ34" s="19"/>
      <c r="AIK34" s="19"/>
      <c r="AIL34" s="19"/>
      <c r="AIM34" s="19"/>
      <c r="AIN34" s="19"/>
      <c r="AIO34" s="19"/>
      <c r="AIP34" s="19"/>
      <c r="AIQ34" s="19"/>
      <c r="AIR34" s="19"/>
      <c r="AIS34" s="19"/>
      <c r="AIT34" s="19"/>
      <c r="AIU34" s="19"/>
      <c r="AIV34" s="19"/>
      <c r="AIW34" s="19"/>
      <c r="AIX34" s="19"/>
      <c r="AIY34" s="19"/>
      <c r="AIZ34" s="19"/>
      <c r="AJA34" s="19"/>
      <c r="AJB34" s="19"/>
      <c r="AJC34" s="19"/>
      <c r="AJD34" s="19"/>
      <c r="AJE34" s="19"/>
      <c r="AJF34" s="19"/>
      <c r="AJG34" s="19"/>
      <c r="AJH34" s="19"/>
      <c r="AJI34" s="19"/>
      <c r="AJJ34" s="19"/>
      <c r="AJK34" s="19"/>
      <c r="AJL34" s="19"/>
      <c r="AJM34" s="19"/>
      <c r="AJN34" s="19"/>
      <c r="AJO34" s="19"/>
      <c r="AJP34" s="19"/>
      <c r="AJQ34" s="19"/>
      <c r="AJR34" s="19"/>
      <c r="AJS34" s="19"/>
      <c r="AJT34" s="19"/>
      <c r="AJU34" s="19"/>
      <c r="AJV34" s="19"/>
      <c r="AJW34" s="19"/>
      <c r="AJX34" s="19"/>
      <c r="AJY34" s="19"/>
      <c r="AJZ34" s="19"/>
      <c r="AKA34" s="19"/>
      <c r="AKB34" s="19"/>
      <c r="AKC34" s="19"/>
      <c r="AKD34" s="19"/>
      <c r="AKE34" s="19"/>
      <c r="AKF34" s="19"/>
      <c r="AKG34" s="19"/>
      <c r="AKH34" s="19"/>
      <c r="AKI34" s="19"/>
      <c r="AKJ34" s="19"/>
      <c r="AKK34" s="19"/>
      <c r="AKL34" s="19"/>
      <c r="AKM34" s="19"/>
      <c r="AKN34" s="19"/>
      <c r="AKO34" s="19"/>
      <c r="AKP34" s="19"/>
      <c r="AKQ34" s="19"/>
      <c r="AKR34" s="19"/>
      <c r="AKS34" s="19"/>
      <c r="AKT34" s="19"/>
      <c r="AKU34" s="19"/>
      <c r="AKV34" s="19"/>
      <c r="AKW34" s="19"/>
      <c r="AKX34" s="19"/>
      <c r="AKY34" s="19"/>
      <c r="AKZ34" s="19"/>
      <c r="ALA34" s="19"/>
      <c r="ALB34" s="19"/>
      <c r="ALC34" s="19"/>
      <c r="ALD34" s="19"/>
      <c r="ALE34" s="19"/>
      <c r="ALF34" s="19"/>
      <c r="ALG34" s="19"/>
      <c r="ALH34" s="19"/>
      <c r="ALI34" s="19"/>
      <c r="ALJ34" s="19"/>
      <c r="ALK34" s="19"/>
      <c r="ALL34" s="19"/>
      <c r="ALM34" s="19"/>
      <c r="ALN34" s="19"/>
      <c r="ALO34" s="19"/>
      <c r="ALP34" s="19"/>
      <c r="ALQ34" s="19"/>
      <c r="ALR34" s="19"/>
      <c r="ALS34" s="19"/>
      <c r="ALT34" s="19"/>
      <c r="ALU34" s="19"/>
      <c r="ALV34" s="19"/>
      <c r="ALW34" s="19"/>
      <c r="ALX34" s="19"/>
      <c r="ALY34" s="19"/>
      <c r="ALZ34" s="19"/>
      <c r="AMA34" s="19"/>
      <c r="AMB34" s="19"/>
      <c r="AMC34" s="19"/>
      <c r="AMD34" s="19"/>
      <c r="AME34" s="19"/>
      <c r="AMF34" s="19"/>
    </row>
    <row r="35" spans="1:1021" ht="39.75" customHeight="1" thickBot="1">
      <c r="A35" s="217" t="s">
        <v>82</v>
      </c>
      <c r="B35" s="218"/>
      <c r="C35" s="218"/>
      <c r="D35" s="218"/>
      <c r="E35" s="2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9"/>
      <c r="IQ35" s="19"/>
      <c r="IR35" s="19"/>
      <c r="IS35" s="19"/>
      <c r="IT35" s="19"/>
      <c r="IU35" s="19"/>
      <c r="IV35" s="19"/>
      <c r="IW35" s="19"/>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9"/>
      <c r="NK35" s="19"/>
      <c r="NL35" s="19"/>
      <c r="NM35" s="19"/>
      <c r="NN35" s="19"/>
      <c r="NO35" s="19"/>
      <c r="NP35" s="19"/>
      <c r="NQ35" s="19"/>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9"/>
      <c r="SE35" s="19"/>
      <c r="SF35" s="19"/>
      <c r="SG35" s="19"/>
      <c r="SH35" s="19"/>
      <c r="SI35" s="19"/>
      <c r="SJ35" s="19"/>
      <c r="SK35" s="19"/>
      <c r="SL35" s="19"/>
      <c r="SM35" s="19"/>
      <c r="SN35" s="19"/>
      <c r="SO35" s="19"/>
      <c r="SP35" s="19"/>
      <c r="SQ35" s="19"/>
      <c r="SR35" s="19"/>
      <c r="SS35" s="19"/>
      <c r="ST35" s="19"/>
      <c r="SU35" s="19"/>
      <c r="SV35" s="19"/>
      <c r="SW35" s="19"/>
      <c r="SX35" s="19"/>
      <c r="SY35" s="19"/>
      <c r="SZ35" s="19"/>
      <c r="TA35" s="19"/>
      <c r="TB35" s="19"/>
      <c r="TC35" s="19"/>
      <c r="TD35" s="19"/>
      <c r="TE35" s="19"/>
      <c r="TF35" s="19"/>
      <c r="TG35" s="19"/>
      <c r="TH35" s="19"/>
      <c r="TI35" s="19"/>
      <c r="TJ35" s="19"/>
      <c r="TK35" s="19"/>
      <c r="TL35" s="19"/>
      <c r="TM35" s="19"/>
      <c r="TN35" s="19"/>
      <c r="TO35" s="19"/>
      <c r="TP35" s="19"/>
      <c r="TQ35" s="19"/>
      <c r="TR35" s="19"/>
      <c r="TS35" s="19"/>
      <c r="TT35" s="19"/>
      <c r="TU35" s="19"/>
      <c r="TV35" s="19"/>
      <c r="TW35" s="19"/>
      <c r="TX35" s="19"/>
      <c r="TY35" s="19"/>
      <c r="TZ35" s="19"/>
      <c r="UA35" s="19"/>
      <c r="UB35" s="19"/>
      <c r="UC35" s="19"/>
      <c r="UD35" s="19"/>
      <c r="UE35" s="19"/>
      <c r="UF35" s="19"/>
      <c r="UG35" s="19"/>
      <c r="UH35" s="19"/>
      <c r="UI35" s="19"/>
      <c r="UJ35" s="19"/>
      <c r="UK35" s="19"/>
      <c r="UL35" s="19"/>
      <c r="UM35" s="19"/>
      <c r="UN35" s="19"/>
      <c r="UO35" s="19"/>
      <c r="UP35" s="19"/>
      <c r="UQ35" s="19"/>
      <c r="UR35" s="19"/>
      <c r="US35" s="19"/>
      <c r="UT35" s="19"/>
      <c r="UU35" s="19"/>
      <c r="UV35" s="19"/>
      <c r="UW35" s="19"/>
      <c r="UX35" s="19"/>
      <c r="UY35" s="19"/>
      <c r="UZ35" s="19"/>
      <c r="VA35" s="19"/>
      <c r="VB35" s="19"/>
      <c r="VC35" s="19"/>
      <c r="VD35" s="19"/>
      <c r="VE35" s="19"/>
      <c r="VF35" s="19"/>
      <c r="VG35" s="19"/>
      <c r="VH35" s="19"/>
      <c r="VI35" s="19"/>
      <c r="VJ35" s="19"/>
      <c r="VK35" s="19"/>
      <c r="VL35" s="19"/>
      <c r="VM35" s="19"/>
      <c r="VN35" s="19"/>
      <c r="VO35" s="19"/>
      <c r="VP35" s="19"/>
      <c r="VQ35" s="19"/>
      <c r="VR35" s="19"/>
      <c r="VS35" s="19"/>
      <c r="VT35" s="19"/>
      <c r="VU35" s="19"/>
      <c r="VV35" s="19"/>
      <c r="VW35" s="19"/>
      <c r="VX35" s="19"/>
      <c r="VY35" s="19"/>
      <c r="VZ35" s="19"/>
      <c r="WA35" s="19"/>
      <c r="WB35" s="19"/>
      <c r="WC35" s="19"/>
      <c r="WD35" s="19"/>
      <c r="WE35" s="19"/>
      <c r="WF35" s="19"/>
      <c r="WG35" s="19"/>
      <c r="WH35" s="19"/>
      <c r="WI35" s="19"/>
      <c r="WJ35" s="19"/>
      <c r="WK35" s="19"/>
      <c r="WL35" s="19"/>
      <c r="WM35" s="19"/>
      <c r="WN35" s="19"/>
      <c r="WO35" s="19"/>
      <c r="WP35" s="19"/>
      <c r="WQ35" s="19"/>
      <c r="WR35" s="19"/>
      <c r="WS35" s="19"/>
      <c r="WT35" s="19"/>
      <c r="WU35" s="19"/>
      <c r="WV35" s="19"/>
      <c r="WW35" s="19"/>
      <c r="WX35" s="19"/>
      <c r="WY35" s="19"/>
      <c r="WZ35" s="19"/>
      <c r="XA35" s="19"/>
      <c r="XB35" s="19"/>
      <c r="XC35" s="19"/>
      <c r="XD35" s="19"/>
      <c r="XE35" s="19"/>
      <c r="XF35" s="19"/>
      <c r="XG35" s="19"/>
      <c r="XH35" s="19"/>
      <c r="XI35" s="19"/>
      <c r="XJ35" s="19"/>
      <c r="XK35" s="19"/>
      <c r="XL35" s="19"/>
      <c r="XM35" s="19"/>
      <c r="XN35" s="19"/>
      <c r="XO35" s="19"/>
      <c r="XP35" s="19"/>
      <c r="XQ35" s="19"/>
      <c r="XR35" s="19"/>
      <c r="XS35" s="19"/>
      <c r="XT35" s="19"/>
      <c r="XU35" s="19"/>
      <c r="XV35" s="19"/>
      <c r="XW35" s="19"/>
      <c r="XX35" s="19"/>
      <c r="XY35" s="19"/>
      <c r="XZ35" s="19"/>
      <c r="YA35" s="19"/>
      <c r="YB35" s="19"/>
      <c r="YC35" s="19"/>
      <c r="YD35" s="19"/>
      <c r="YE35" s="19"/>
      <c r="YF35" s="19"/>
      <c r="YG35" s="19"/>
      <c r="YH35" s="19"/>
      <c r="YI35" s="19"/>
      <c r="YJ35" s="19"/>
      <c r="YK35" s="19"/>
      <c r="YL35" s="19"/>
      <c r="YM35" s="19"/>
      <c r="YN35" s="19"/>
      <c r="YO35" s="19"/>
      <c r="YP35" s="19"/>
      <c r="YQ35" s="19"/>
      <c r="YR35" s="19"/>
      <c r="YS35" s="19"/>
      <c r="YT35" s="19"/>
      <c r="YU35" s="19"/>
      <c r="YV35" s="19"/>
      <c r="YW35" s="19"/>
      <c r="YX35" s="19"/>
      <c r="YY35" s="19"/>
      <c r="YZ35" s="19"/>
      <c r="ZA35" s="19"/>
      <c r="ZB35" s="19"/>
      <c r="ZC35" s="19"/>
      <c r="ZD35" s="19"/>
      <c r="ZE35" s="19"/>
      <c r="ZF35" s="19"/>
      <c r="ZG35" s="19"/>
      <c r="ZH35" s="19"/>
      <c r="ZI35" s="19"/>
      <c r="ZJ35" s="19"/>
      <c r="ZK35" s="19"/>
      <c r="ZL35" s="19"/>
      <c r="ZM35" s="19"/>
      <c r="ZN35" s="19"/>
      <c r="ZO35" s="19"/>
      <c r="ZP35" s="19"/>
      <c r="ZQ35" s="19"/>
      <c r="ZR35" s="19"/>
      <c r="ZS35" s="19"/>
      <c r="ZT35" s="19"/>
      <c r="ZU35" s="19"/>
      <c r="ZV35" s="19"/>
      <c r="ZW35" s="19"/>
      <c r="ZX35" s="19"/>
      <c r="ZY35" s="19"/>
      <c r="ZZ35" s="19"/>
      <c r="AAA35" s="19"/>
      <c r="AAB35" s="19"/>
      <c r="AAC35" s="19"/>
      <c r="AAD35" s="19"/>
      <c r="AAE35" s="19"/>
      <c r="AAF35" s="19"/>
      <c r="AAG35" s="19"/>
      <c r="AAH35" s="19"/>
      <c r="AAI35" s="19"/>
      <c r="AAJ35" s="19"/>
      <c r="AAK35" s="19"/>
      <c r="AAL35" s="19"/>
      <c r="AAM35" s="19"/>
      <c r="AAN35" s="19"/>
      <c r="AAO35" s="19"/>
      <c r="AAP35" s="19"/>
      <c r="AAQ35" s="19"/>
      <c r="AAR35" s="19"/>
      <c r="AAS35" s="19"/>
      <c r="AAT35" s="19"/>
      <c r="AAU35" s="19"/>
      <c r="AAV35" s="19"/>
      <c r="AAW35" s="19"/>
      <c r="AAX35" s="19"/>
      <c r="AAY35" s="19"/>
      <c r="AAZ35" s="19"/>
      <c r="ABA35" s="19"/>
      <c r="ABB35" s="19"/>
      <c r="ABC35" s="19"/>
      <c r="ABD35" s="19"/>
      <c r="ABE35" s="19"/>
      <c r="ABF35" s="19"/>
      <c r="ABG35" s="19"/>
      <c r="ABH35" s="19"/>
      <c r="ABI35" s="19"/>
      <c r="ABJ35" s="19"/>
      <c r="ABK35" s="19"/>
      <c r="ABL35" s="19"/>
      <c r="ABM35" s="19"/>
      <c r="ABN35" s="19"/>
      <c r="ABO35" s="19"/>
      <c r="ABP35" s="19"/>
      <c r="ABQ35" s="19"/>
      <c r="ABR35" s="19"/>
      <c r="ABS35" s="19"/>
      <c r="ABT35" s="19"/>
      <c r="ABU35" s="19"/>
      <c r="ABV35" s="19"/>
      <c r="ABW35" s="19"/>
      <c r="ABX35" s="19"/>
      <c r="ABY35" s="19"/>
      <c r="ABZ35" s="19"/>
      <c r="ACA35" s="19"/>
      <c r="ACB35" s="19"/>
      <c r="ACC35" s="19"/>
      <c r="ACD35" s="19"/>
      <c r="ACE35" s="19"/>
      <c r="ACF35" s="19"/>
      <c r="ACG35" s="19"/>
      <c r="ACH35" s="19"/>
      <c r="ACI35" s="19"/>
      <c r="ACJ35" s="19"/>
      <c r="ACK35" s="19"/>
      <c r="ACL35" s="19"/>
      <c r="ACM35" s="19"/>
      <c r="ACN35" s="19"/>
      <c r="ACO35" s="19"/>
      <c r="ACP35" s="19"/>
      <c r="ACQ35" s="19"/>
      <c r="ACR35" s="19"/>
      <c r="ACS35" s="19"/>
      <c r="ACT35" s="19"/>
      <c r="ACU35" s="19"/>
      <c r="ACV35" s="19"/>
      <c r="ACW35" s="19"/>
      <c r="ACX35" s="19"/>
      <c r="ACY35" s="19"/>
      <c r="ACZ35" s="19"/>
      <c r="ADA35" s="19"/>
      <c r="ADB35" s="19"/>
      <c r="ADC35" s="19"/>
      <c r="ADD35" s="19"/>
      <c r="ADE35" s="19"/>
      <c r="ADF35" s="19"/>
      <c r="ADG35" s="19"/>
      <c r="ADH35" s="19"/>
      <c r="ADI35" s="19"/>
      <c r="ADJ35" s="19"/>
      <c r="ADK35" s="19"/>
      <c r="ADL35" s="19"/>
      <c r="ADM35" s="19"/>
      <c r="ADN35" s="19"/>
      <c r="ADO35" s="19"/>
      <c r="ADP35" s="19"/>
      <c r="ADQ35" s="19"/>
      <c r="ADR35" s="19"/>
      <c r="ADS35" s="19"/>
      <c r="ADT35" s="19"/>
      <c r="ADU35" s="19"/>
      <c r="ADV35" s="19"/>
      <c r="ADW35" s="19"/>
      <c r="ADX35" s="19"/>
      <c r="ADY35" s="19"/>
      <c r="ADZ35" s="19"/>
      <c r="AEA35" s="19"/>
      <c r="AEB35" s="19"/>
      <c r="AEC35" s="19"/>
      <c r="AED35" s="19"/>
      <c r="AEE35" s="19"/>
      <c r="AEF35" s="19"/>
      <c r="AEG35" s="19"/>
      <c r="AEH35" s="19"/>
      <c r="AEI35" s="19"/>
      <c r="AEJ35" s="19"/>
      <c r="AEK35" s="19"/>
      <c r="AEL35" s="19"/>
      <c r="AEM35" s="19"/>
      <c r="AEN35" s="19"/>
      <c r="AEO35" s="19"/>
      <c r="AEP35" s="19"/>
      <c r="AEQ35" s="19"/>
      <c r="AER35" s="19"/>
      <c r="AES35" s="19"/>
      <c r="AET35" s="19"/>
      <c r="AEU35" s="19"/>
      <c r="AEV35" s="19"/>
      <c r="AEW35" s="19"/>
      <c r="AEX35" s="19"/>
      <c r="AEY35" s="19"/>
      <c r="AEZ35" s="19"/>
      <c r="AFA35" s="19"/>
      <c r="AFB35" s="19"/>
      <c r="AFC35" s="19"/>
      <c r="AFD35" s="19"/>
      <c r="AFE35" s="19"/>
      <c r="AFF35" s="19"/>
      <c r="AFG35" s="19"/>
      <c r="AFH35" s="19"/>
      <c r="AFI35" s="19"/>
      <c r="AFJ35" s="19"/>
      <c r="AFK35" s="19"/>
      <c r="AFL35" s="19"/>
      <c r="AFM35" s="19"/>
      <c r="AFN35" s="19"/>
      <c r="AFO35" s="19"/>
      <c r="AFP35" s="19"/>
      <c r="AFQ35" s="19"/>
      <c r="AFR35" s="19"/>
      <c r="AFS35" s="19"/>
      <c r="AFT35" s="19"/>
      <c r="AFU35" s="19"/>
      <c r="AFV35" s="19"/>
      <c r="AFW35" s="19"/>
      <c r="AFX35" s="19"/>
      <c r="AFY35" s="19"/>
      <c r="AFZ35" s="19"/>
      <c r="AGA35" s="19"/>
      <c r="AGB35" s="19"/>
      <c r="AGC35" s="19"/>
      <c r="AGD35" s="19"/>
      <c r="AGE35" s="19"/>
      <c r="AGF35" s="19"/>
      <c r="AGG35" s="19"/>
      <c r="AGH35" s="19"/>
      <c r="AGI35" s="19"/>
      <c r="AGJ35" s="19"/>
      <c r="AGK35" s="19"/>
      <c r="AGL35" s="19"/>
      <c r="AGM35" s="19"/>
      <c r="AGN35" s="19"/>
      <c r="AGO35" s="19"/>
      <c r="AGP35" s="19"/>
      <c r="AGQ35" s="19"/>
      <c r="AGR35" s="19"/>
      <c r="AGS35" s="19"/>
      <c r="AGT35" s="19"/>
      <c r="AGU35" s="19"/>
      <c r="AGV35" s="19"/>
      <c r="AGW35" s="19"/>
      <c r="AGX35" s="19"/>
      <c r="AGY35" s="19"/>
      <c r="AGZ35" s="19"/>
      <c r="AHA35" s="19"/>
      <c r="AHB35" s="19"/>
      <c r="AHC35" s="19"/>
      <c r="AHD35" s="19"/>
      <c r="AHE35" s="19"/>
      <c r="AHF35" s="19"/>
      <c r="AHG35" s="19"/>
      <c r="AHH35" s="19"/>
      <c r="AHI35" s="19"/>
      <c r="AHJ35" s="19"/>
      <c r="AHK35" s="19"/>
      <c r="AHL35" s="19"/>
      <c r="AHM35" s="19"/>
      <c r="AHN35" s="19"/>
      <c r="AHO35" s="19"/>
      <c r="AHP35" s="19"/>
      <c r="AHQ35" s="19"/>
      <c r="AHR35" s="19"/>
      <c r="AHS35" s="19"/>
      <c r="AHT35" s="19"/>
      <c r="AHU35" s="19"/>
      <c r="AHV35" s="19"/>
      <c r="AHW35" s="19"/>
      <c r="AHX35" s="19"/>
      <c r="AHY35" s="19"/>
      <c r="AHZ35" s="19"/>
      <c r="AIA35" s="19"/>
      <c r="AIB35" s="19"/>
      <c r="AIC35" s="19"/>
      <c r="AID35" s="19"/>
      <c r="AIE35" s="19"/>
      <c r="AIF35" s="19"/>
      <c r="AIG35" s="19"/>
      <c r="AIH35" s="19"/>
      <c r="AII35" s="19"/>
      <c r="AIJ35" s="19"/>
      <c r="AIK35" s="19"/>
      <c r="AIL35" s="19"/>
      <c r="AIM35" s="19"/>
      <c r="AIN35" s="19"/>
      <c r="AIO35" s="19"/>
      <c r="AIP35" s="19"/>
      <c r="AIQ35" s="19"/>
      <c r="AIR35" s="19"/>
      <c r="AIS35" s="19"/>
      <c r="AIT35" s="19"/>
      <c r="AIU35" s="19"/>
      <c r="AIV35" s="19"/>
      <c r="AIW35" s="19"/>
      <c r="AIX35" s="19"/>
      <c r="AIY35" s="19"/>
      <c r="AIZ35" s="19"/>
      <c r="AJA35" s="19"/>
      <c r="AJB35" s="19"/>
      <c r="AJC35" s="19"/>
      <c r="AJD35" s="19"/>
      <c r="AJE35" s="19"/>
      <c r="AJF35" s="19"/>
      <c r="AJG35" s="19"/>
      <c r="AJH35" s="19"/>
      <c r="AJI35" s="19"/>
      <c r="AJJ35" s="19"/>
      <c r="AJK35" s="19"/>
      <c r="AJL35" s="19"/>
      <c r="AJM35" s="19"/>
      <c r="AJN35" s="19"/>
      <c r="AJO35" s="19"/>
      <c r="AJP35" s="19"/>
      <c r="AJQ35" s="19"/>
      <c r="AJR35" s="19"/>
      <c r="AJS35" s="19"/>
      <c r="AJT35" s="19"/>
      <c r="AJU35" s="19"/>
      <c r="AJV35" s="19"/>
      <c r="AJW35" s="19"/>
      <c r="AJX35" s="19"/>
      <c r="AJY35" s="19"/>
      <c r="AJZ35" s="19"/>
      <c r="AKA35" s="19"/>
      <c r="AKB35" s="19"/>
      <c r="AKC35" s="19"/>
      <c r="AKD35" s="19"/>
      <c r="AKE35" s="19"/>
      <c r="AKF35" s="19"/>
      <c r="AKG35" s="19"/>
      <c r="AKH35" s="19"/>
      <c r="AKI35" s="19"/>
      <c r="AKJ35" s="19"/>
      <c r="AKK35" s="19"/>
      <c r="AKL35" s="19"/>
      <c r="AKM35" s="19"/>
      <c r="AKN35" s="19"/>
      <c r="AKO35" s="19"/>
      <c r="AKP35" s="19"/>
      <c r="AKQ35" s="19"/>
      <c r="AKR35" s="19"/>
      <c r="AKS35" s="19"/>
      <c r="AKT35" s="19"/>
      <c r="AKU35" s="19"/>
      <c r="AKV35" s="19"/>
      <c r="AKW35" s="19"/>
      <c r="AKX35" s="19"/>
      <c r="AKY35" s="19"/>
      <c r="AKZ35" s="19"/>
      <c r="ALA35" s="19"/>
      <c r="ALB35" s="19"/>
      <c r="ALC35" s="19"/>
      <c r="ALD35" s="19"/>
      <c r="ALE35" s="19"/>
      <c r="ALF35" s="19"/>
      <c r="ALG35" s="19"/>
      <c r="ALH35" s="19"/>
      <c r="ALI35" s="19"/>
      <c r="ALJ35" s="19"/>
      <c r="ALK35" s="19"/>
      <c r="ALL35" s="19"/>
      <c r="ALM35" s="19"/>
      <c r="ALN35" s="19"/>
      <c r="ALO35" s="19"/>
      <c r="ALP35" s="19"/>
      <c r="ALQ35" s="19"/>
      <c r="ALR35" s="19"/>
      <c r="ALS35" s="19"/>
      <c r="ALT35" s="19"/>
      <c r="ALU35" s="19"/>
      <c r="ALV35" s="19"/>
      <c r="ALW35" s="19"/>
      <c r="ALX35" s="19"/>
      <c r="ALY35" s="19"/>
      <c r="ALZ35" s="19"/>
      <c r="AMA35" s="19"/>
      <c r="AMB35" s="19"/>
      <c r="AMC35" s="19"/>
      <c r="AMD35" s="19"/>
      <c r="AME35" s="19"/>
      <c r="AMF35" s="19"/>
    </row>
    <row r="36" spans="1:1021" ht="117.75" customHeight="1" thickBot="1">
      <c r="A36" s="285" t="s">
        <v>362</v>
      </c>
      <c r="B36" s="286"/>
      <c r="C36" s="286"/>
      <c r="D36" s="286"/>
      <c r="E36" s="287"/>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9"/>
      <c r="IQ36" s="19"/>
      <c r="IR36" s="19"/>
      <c r="IS36" s="19"/>
      <c r="IT36" s="19"/>
      <c r="IU36" s="19"/>
      <c r="IV36" s="19"/>
      <c r="IW36" s="19"/>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9"/>
      <c r="NK36" s="19"/>
      <c r="NL36" s="19"/>
      <c r="NM36" s="19"/>
      <c r="NN36" s="19"/>
      <c r="NO36" s="19"/>
      <c r="NP36" s="19"/>
      <c r="NQ36" s="19"/>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9"/>
      <c r="SE36" s="19"/>
      <c r="SF36" s="19"/>
      <c r="SG36" s="19"/>
      <c r="SH36" s="19"/>
      <c r="SI36" s="19"/>
      <c r="SJ36" s="19"/>
      <c r="SK36" s="19"/>
      <c r="SL36" s="19"/>
      <c r="SM36" s="19"/>
      <c r="SN36" s="19"/>
      <c r="SO36" s="19"/>
      <c r="SP36" s="19"/>
      <c r="SQ36" s="19"/>
      <c r="SR36" s="19"/>
      <c r="SS36" s="19"/>
      <c r="ST36" s="19"/>
      <c r="SU36" s="19"/>
      <c r="SV36" s="19"/>
      <c r="SW36" s="19"/>
      <c r="SX36" s="19"/>
      <c r="SY36" s="19"/>
      <c r="SZ36" s="19"/>
      <c r="TA36" s="19"/>
      <c r="TB36" s="19"/>
      <c r="TC36" s="19"/>
      <c r="TD36" s="19"/>
      <c r="TE36" s="19"/>
      <c r="TF36" s="19"/>
      <c r="TG36" s="19"/>
      <c r="TH36" s="19"/>
      <c r="TI36" s="19"/>
      <c r="TJ36" s="19"/>
      <c r="TK36" s="19"/>
      <c r="TL36" s="19"/>
      <c r="TM36" s="19"/>
      <c r="TN36" s="19"/>
      <c r="TO36" s="19"/>
      <c r="TP36" s="19"/>
      <c r="TQ36" s="19"/>
      <c r="TR36" s="19"/>
      <c r="TS36" s="19"/>
      <c r="TT36" s="19"/>
      <c r="TU36" s="19"/>
      <c r="TV36" s="19"/>
      <c r="TW36" s="19"/>
      <c r="TX36" s="19"/>
      <c r="TY36" s="19"/>
      <c r="TZ36" s="19"/>
      <c r="UA36" s="19"/>
      <c r="UB36" s="19"/>
      <c r="UC36" s="19"/>
      <c r="UD36" s="19"/>
      <c r="UE36" s="19"/>
      <c r="UF36" s="19"/>
      <c r="UG36" s="19"/>
      <c r="UH36" s="19"/>
      <c r="UI36" s="19"/>
      <c r="UJ36" s="19"/>
      <c r="UK36" s="19"/>
      <c r="UL36" s="19"/>
      <c r="UM36" s="19"/>
      <c r="UN36" s="19"/>
      <c r="UO36" s="19"/>
      <c r="UP36" s="19"/>
      <c r="UQ36" s="19"/>
      <c r="UR36" s="19"/>
      <c r="US36" s="19"/>
      <c r="UT36" s="19"/>
      <c r="UU36" s="19"/>
      <c r="UV36" s="19"/>
      <c r="UW36" s="19"/>
      <c r="UX36" s="19"/>
      <c r="UY36" s="19"/>
      <c r="UZ36" s="19"/>
      <c r="VA36" s="19"/>
      <c r="VB36" s="19"/>
      <c r="VC36" s="19"/>
      <c r="VD36" s="19"/>
      <c r="VE36" s="19"/>
      <c r="VF36" s="19"/>
      <c r="VG36" s="19"/>
      <c r="VH36" s="19"/>
      <c r="VI36" s="19"/>
      <c r="VJ36" s="19"/>
      <c r="VK36" s="19"/>
      <c r="VL36" s="19"/>
      <c r="VM36" s="19"/>
      <c r="VN36" s="19"/>
      <c r="VO36" s="19"/>
      <c r="VP36" s="19"/>
      <c r="VQ36" s="19"/>
      <c r="VR36" s="19"/>
      <c r="VS36" s="19"/>
      <c r="VT36" s="19"/>
      <c r="VU36" s="19"/>
      <c r="VV36" s="19"/>
      <c r="VW36" s="19"/>
      <c r="VX36" s="19"/>
      <c r="VY36" s="19"/>
      <c r="VZ36" s="19"/>
      <c r="WA36" s="19"/>
      <c r="WB36" s="19"/>
      <c r="WC36" s="19"/>
      <c r="WD36" s="19"/>
      <c r="WE36" s="19"/>
      <c r="WF36" s="19"/>
      <c r="WG36" s="19"/>
      <c r="WH36" s="19"/>
      <c r="WI36" s="19"/>
      <c r="WJ36" s="19"/>
      <c r="WK36" s="19"/>
      <c r="WL36" s="19"/>
      <c r="WM36" s="19"/>
      <c r="WN36" s="19"/>
      <c r="WO36" s="19"/>
      <c r="WP36" s="19"/>
      <c r="WQ36" s="19"/>
      <c r="WR36" s="19"/>
      <c r="WS36" s="19"/>
      <c r="WT36" s="19"/>
      <c r="WU36" s="19"/>
      <c r="WV36" s="19"/>
      <c r="WW36" s="19"/>
      <c r="WX36" s="19"/>
      <c r="WY36" s="19"/>
      <c r="WZ36" s="19"/>
      <c r="XA36" s="19"/>
      <c r="XB36" s="19"/>
      <c r="XC36" s="19"/>
      <c r="XD36" s="19"/>
      <c r="XE36" s="19"/>
      <c r="XF36" s="19"/>
      <c r="XG36" s="19"/>
      <c r="XH36" s="19"/>
      <c r="XI36" s="19"/>
      <c r="XJ36" s="19"/>
      <c r="XK36" s="19"/>
      <c r="XL36" s="19"/>
      <c r="XM36" s="19"/>
      <c r="XN36" s="19"/>
      <c r="XO36" s="19"/>
      <c r="XP36" s="19"/>
      <c r="XQ36" s="19"/>
      <c r="XR36" s="19"/>
      <c r="XS36" s="19"/>
      <c r="XT36" s="19"/>
      <c r="XU36" s="19"/>
      <c r="XV36" s="19"/>
      <c r="XW36" s="19"/>
      <c r="XX36" s="19"/>
      <c r="XY36" s="19"/>
      <c r="XZ36" s="19"/>
      <c r="YA36" s="19"/>
      <c r="YB36" s="19"/>
      <c r="YC36" s="19"/>
      <c r="YD36" s="19"/>
      <c r="YE36" s="19"/>
      <c r="YF36" s="19"/>
      <c r="YG36" s="19"/>
      <c r="YH36" s="19"/>
      <c r="YI36" s="19"/>
      <c r="YJ36" s="19"/>
      <c r="YK36" s="19"/>
      <c r="YL36" s="19"/>
      <c r="YM36" s="19"/>
      <c r="YN36" s="19"/>
      <c r="YO36" s="19"/>
      <c r="YP36" s="19"/>
      <c r="YQ36" s="19"/>
      <c r="YR36" s="19"/>
      <c r="YS36" s="19"/>
      <c r="YT36" s="19"/>
      <c r="YU36" s="19"/>
      <c r="YV36" s="19"/>
      <c r="YW36" s="19"/>
      <c r="YX36" s="19"/>
      <c r="YY36" s="19"/>
      <c r="YZ36" s="19"/>
      <c r="ZA36" s="19"/>
      <c r="ZB36" s="19"/>
      <c r="ZC36" s="19"/>
      <c r="ZD36" s="19"/>
      <c r="ZE36" s="19"/>
      <c r="ZF36" s="19"/>
      <c r="ZG36" s="19"/>
      <c r="ZH36" s="19"/>
      <c r="ZI36" s="19"/>
      <c r="ZJ36" s="19"/>
      <c r="ZK36" s="19"/>
      <c r="ZL36" s="19"/>
      <c r="ZM36" s="19"/>
      <c r="ZN36" s="19"/>
      <c r="ZO36" s="19"/>
      <c r="ZP36" s="19"/>
      <c r="ZQ36" s="19"/>
      <c r="ZR36" s="19"/>
      <c r="ZS36" s="19"/>
      <c r="ZT36" s="19"/>
      <c r="ZU36" s="19"/>
      <c r="ZV36" s="19"/>
      <c r="ZW36" s="19"/>
      <c r="ZX36" s="19"/>
      <c r="ZY36" s="19"/>
      <c r="ZZ36" s="19"/>
      <c r="AAA36" s="19"/>
      <c r="AAB36" s="19"/>
      <c r="AAC36" s="19"/>
      <c r="AAD36" s="19"/>
      <c r="AAE36" s="19"/>
      <c r="AAF36" s="19"/>
      <c r="AAG36" s="19"/>
      <c r="AAH36" s="19"/>
      <c r="AAI36" s="19"/>
      <c r="AAJ36" s="19"/>
      <c r="AAK36" s="19"/>
      <c r="AAL36" s="19"/>
      <c r="AAM36" s="19"/>
      <c r="AAN36" s="19"/>
      <c r="AAO36" s="19"/>
      <c r="AAP36" s="19"/>
      <c r="AAQ36" s="19"/>
      <c r="AAR36" s="19"/>
      <c r="AAS36" s="19"/>
      <c r="AAT36" s="19"/>
      <c r="AAU36" s="19"/>
      <c r="AAV36" s="19"/>
      <c r="AAW36" s="19"/>
      <c r="AAX36" s="19"/>
      <c r="AAY36" s="19"/>
      <c r="AAZ36" s="19"/>
      <c r="ABA36" s="19"/>
      <c r="ABB36" s="19"/>
      <c r="ABC36" s="19"/>
      <c r="ABD36" s="19"/>
      <c r="ABE36" s="19"/>
      <c r="ABF36" s="19"/>
      <c r="ABG36" s="19"/>
      <c r="ABH36" s="19"/>
      <c r="ABI36" s="19"/>
      <c r="ABJ36" s="19"/>
      <c r="ABK36" s="19"/>
      <c r="ABL36" s="19"/>
      <c r="ABM36" s="19"/>
      <c r="ABN36" s="19"/>
      <c r="ABO36" s="19"/>
      <c r="ABP36" s="19"/>
      <c r="ABQ36" s="19"/>
      <c r="ABR36" s="19"/>
      <c r="ABS36" s="19"/>
      <c r="ABT36" s="19"/>
      <c r="ABU36" s="19"/>
      <c r="ABV36" s="19"/>
      <c r="ABW36" s="19"/>
      <c r="ABX36" s="19"/>
      <c r="ABY36" s="19"/>
      <c r="ABZ36" s="19"/>
      <c r="ACA36" s="19"/>
      <c r="ACB36" s="19"/>
      <c r="ACC36" s="19"/>
      <c r="ACD36" s="19"/>
      <c r="ACE36" s="19"/>
      <c r="ACF36" s="19"/>
      <c r="ACG36" s="19"/>
      <c r="ACH36" s="19"/>
      <c r="ACI36" s="19"/>
      <c r="ACJ36" s="19"/>
      <c r="ACK36" s="19"/>
      <c r="ACL36" s="19"/>
      <c r="ACM36" s="19"/>
      <c r="ACN36" s="19"/>
      <c r="ACO36" s="19"/>
      <c r="ACP36" s="19"/>
      <c r="ACQ36" s="19"/>
      <c r="ACR36" s="19"/>
      <c r="ACS36" s="19"/>
      <c r="ACT36" s="19"/>
      <c r="ACU36" s="19"/>
      <c r="ACV36" s="19"/>
      <c r="ACW36" s="19"/>
      <c r="ACX36" s="19"/>
      <c r="ACY36" s="19"/>
      <c r="ACZ36" s="19"/>
      <c r="ADA36" s="19"/>
      <c r="ADB36" s="19"/>
      <c r="ADC36" s="19"/>
      <c r="ADD36" s="19"/>
      <c r="ADE36" s="19"/>
      <c r="ADF36" s="19"/>
      <c r="ADG36" s="19"/>
      <c r="ADH36" s="19"/>
      <c r="ADI36" s="19"/>
      <c r="ADJ36" s="19"/>
      <c r="ADK36" s="19"/>
      <c r="ADL36" s="19"/>
      <c r="ADM36" s="19"/>
      <c r="ADN36" s="19"/>
      <c r="ADO36" s="19"/>
      <c r="ADP36" s="19"/>
      <c r="ADQ36" s="19"/>
      <c r="ADR36" s="19"/>
      <c r="ADS36" s="19"/>
      <c r="ADT36" s="19"/>
      <c r="ADU36" s="19"/>
      <c r="ADV36" s="19"/>
      <c r="ADW36" s="19"/>
      <c r="ADX36" s="19"/>
      <c r="ADY36" s="19"/>
      <c r="ADZ36" s="19"/>
      <c r="AEA36" s="19"/>
      <c r="AEB36" s="19"/>
      <c r="AEC36" s="19"/>
      <c r="AED36" s="19"/>
      <c r="AEE36" s="19"/>
      <c r="AEF36" s="19"/>
      <c r="AEG36" s="19"/>
      <c r="AEH36" s="19"/>
      <c r="AEI36" s="19"/>
      <c r="AEJ36" s="19"/>
      <c r="AEK36" s="19"/>
      <c r="AEL36" s="19"/>
      <c r="AEM36" s="19"/>
      <c r="AEN36" s="19"/>
      <c r="AEO36" s="19"/>
      <c r="AEP36" s="19"/>
      <c r="AEQ36" s="19"/>
      <c r="AER36" s="19"/>
      <c r="AES36" s="19"/>
      <c r="AET36" s="19"/>
      <c r="AEU36" s="19"/>
      <c r="AEV36" s="19"/>
      <c r="AEW36" s="19"/>
      <c r="AEX36" s="19"/>
      <c r="AEY36" s="19"/>
      <c r="AEZ36" s="19"/>
      <c r="AFA36" s="19"/>
      <c r="AFB36" s="19"/>
      <c r="AFC36" s="19"/>
      <c r="AFD36" s="19"/>
      <c r="AFE36" s="19"/>
      <c r="AFF36" s="19"/>
      <c r="AFG36" s="19"/>
      <c r="AFH36" s="19"/>
      <c r="AFI36" s="19"/>
      <c r="AFJ36" s="19"/>
      <c r="AFK36" s="19"/>
      <c r="AFL36" s="19"/>
      <c r="AFM36" s="19"/>
      <c r="AFN36" s="19"/>
      <c r="AFO36" s="19"/>
      <c r="AFP36" s="19"/>
      <c r="AFQ36" s="19"/>
      <c r="AFR36" s="19"/>
      <c r="AFS36" s="19"/>
      <c r="AFT36" s="19"/>
      <c r="AFU36" s="19"/>
      <c r="AFV36" s="19"/>
      <c r="AFW36" s="19"/>
      <c r="AFX36" s="19"/>
      <c r="AFY36" s="19"/>
      <c r="AFZ36" s="19"/>
      <c r="AGA36" s="19"/>
      <c r="AGB36" s="19"/>
      <c r="AGC36" s="19"/>
      <c r="AGD36" s="19"/>
      <c r="AGE36" s="19"/>
      <c r="AGF36" s="19"/>
      <c r="AGG36" s="19"/>
      <c r="AGH36" s="19"/>
      <c r="AGI36" s="19"/>
      <c r="AGJ36" s="19"/>
      <c r="AGK36" s="19"/>
      <c r="AGL36" s="19"/>
      <c r="AGM36" s="19"/>
      <c r="AGN36" s="19"/>
      <c r="AGO36" s="19"/>
      <c r="AGP36" s="19"/>
      <c r="AGQ36" s="19"/>
      <c r="AGR36" s="19"/>
      <c r="AGS36" s="19"/>
      <c r="AGT36" s="19"/>
      <c r="AGU36" s="19"/>
      <c r="AGV36" s="19"/>
      <c r="AGW36" s="19"/>
      <c r="AGX36" s="19"/>
      <c r="AGY36" s="19"/>
      <c r="AGZ36" s="19"/>
      <c r="AHA36" s="19"/>
      <c r="AHB36" s="19"/>
      <c r="AHC36" s="19"/>
      <c r="AHD36" s="19"/>
      <c r="AHE36" s="19"/>
      <c r="AHF36" s="19"/>
      <c r="AHG36" s="19"/>
      <c r="AHH36" s="19"/>
      <c r="AHI36" s="19"/>
      <c r="AHJ36" s="19"/>
      <c r="AHK36" s="19"/>
      <c r="AHL36" s="19"/>
      <c r="AHM36" s="19"/>
      <c r="AHN36" s="19"/>
      <c r="AHO36" s="19"/>
      <c r="AHP36" s="19"/>
      <c r="AHQ36" s="19"/>
      <c r="AHR36" s="19"/>
      <c r="AHS36" s="19"/>
      <c r="AHT36" s="19"/>
      <c r="AHU36" s="19"/>
      <c r="AHV36" s="19"/>
      <c r="AHW36" s="19"/>
      <c r="AHX36" s="19"/>
      <c r="AHY36" s="19"/>
      <c r="AHZ36" s="19"/>
      <c r="AIA36" s="19"/>
      <c r="AIB36" s="19"/>
      <c r="AIC36" s="19"/>
      <c r="AID36" s="19"/>
      <c r="AIE36" s="19"/>
      <c r="AIF36" s="19"/>
      <c r="AIG36" s="19"/>
      <c r="AIH36" s="19"/>
      <c r="AII36" s="19"/>
      <c r="AIJ36" s="19"/>
      <c r="AIK36" s="19"/>
      <c r="AIL36" s="19"/>
      <c r="AIM36" s="19"/>
      <c r="AIN36" s="19"/>
      <c r="AIO36" s="19"/>
      <c r="AIP36" s="19"/>
      <c r="AIQ36" s="19"/>
      <c r="AIR36" s="19"/>
      <c r="AIS36" s="19"/>
      <c r="AIT36" s="19"/>
      <c r="AIU36" s="19"/>
      <c r="AIV36" s="19"/>
      <c r="AIW36" s="19"/>
      <c r="AIX36" s="19"/>
      <c r="AIY36" s="19"/>
      <c r="AIZ36" s="19"/>
      <c r="AJA36" s="19"/>
      <c r="AJB36" s="19"/>
      <c r="AJC36" s="19"/>
      <c r="AJD36" s="19"/>
      <c r="AJE36" s="19"/>
      <c r="AJF36" s="19"/>
      <c r="AJG36" s="19"/>
      <c r="AJH36" s="19"/>
      <c r="AJI36" s="19"/>
      <c r="AJJ36" s="19"/>
      <c r="AJK36" s="19"/>
      <c r="AJL36" s="19"/>
      <c r="AJM36" s="19"/>
      <c r="AJN36" s="19"/>
      <c r="AJO36" s="19"/>
      <c r="AJP36" s="19"/>
      <c r="AJQ36" s="19"/>
      <c r="AJR36" s="19"/>
      <c r="AJS36" s="19"/>
      <c r="AJT36" s="19"/>
      <c r="AJU36" s="19"/>
      <c r="AJV36" s="19"/>
      <c r="AJW36" s="19"/>
      <c r="AJX36" s="19"/>
      <c r="AJY36" s="19"/>
      <c r="AJZ36" s="19"/>
      <c r="AKA36" s="19"/>
      <c r="AKB36" s="19"/>
      <c r="AKC36" s="19"/>
      <c r="AKD36" s="19"/>
      <c r="AKE36" s="19"/>
      <c r="AKF36" s="19"/>
      <c r="AKG36" s="19"/>
      <c r="AKH36" s="19"/>
      <c r="AKI36" s="19"/>
      <c r="AKJ36" s="19"/>
      <c r="AKK36" s="19"/>
      <c r="AKL36" s="19"/>
      <c r="AKM36" s="19"/>
      <c r="AKN36" s="19"/>
      <c r="AKO36" s="19"/>
      <c r="AKP36" s="19"/>
      <c r="AKQ36" s="19"/>
      <c r="AKR36" s="19"/>
      <c r="AKS36" s="19"/>
      <c r="AKT36" s="19"/>
      <c r="AKU36" s="19"/>
      <c r="AKV36" s="19"/>
      <c r="AKW36" s="19"/>
      <c r="AKX36" s="19"/>
      <c r="AKY36" s="19"/>
      <c r="AKZ36" s="19"/>
      <c r="ALA36" s="19"/>
      <c r="ALB36" s="19"/>
      <c r="ALC36" s="19"/>
      <c r="ALD36" s="19"/>
      <c r="ALE36" s="19"/>
      <c r="ALF36" s="19"/>
      <c r="ALG36" s="19"/>
      <c r="ALH36" s="19"/>
      <c r="ALI36" s="19"/>
      <c r="ALJ36" s="19"/>
      <c r="ALK36" s="19"/>
      <c r="ALL36" s="19"/>
      <c r="ALM36" s="19"/>
      <c r="ALN36" s="19"/>
      <c r="ALO36" s="19"/>
      <c r="ALP36" s="19"/>
      <c r="ALQ36" s="19"/>
      <c r="ALR36" s="19"/>
      <c r="ALS36" s="19"/>
      <c r="ALT36" s="19"/>
      <c r="ALU36" s="19"/>
      <c r="ALV36" s="19"/>
      <c r="ALW36" s="19"/>
      <c r="ALX36" s="19"/>
      <c r="ALY36" s="19"/>
      <c r="ALZ36" s="19"/>
      <c r="AMA36" s="19"/>
      <c r="AMB36" s="19"/>
      <c r="AMC36" s="19"/>
      <c r="AMD36" s="19"/>
      <c r="AME36" s="19"/>
      <c r="AMF36" s="19"/>
    </row>
    <row r="37" spans="1:1021" s="2" customFormat="1" ht="60.75" thickBot="1">
      <c r="A37" s="266" t="s">
        <v>363</v>
      </c>
      <c r="B37" s="4">
        <v>4</v>
      </c>
      <c r="C37" s="90" t="s">
        <v>236</v>
      </c>
      <c r="D37" s="215"/>
      <c r="E37" s="241" t="s">
        <v>288</v>
      </c>
    </row>
    <row r="38" spans="1:1021" s="2" customFormat="1" ht="105" thickBot="1">
      <c r="A38" s="261"/>
      <c r="B38" s="5">
        <v>3</v>
      </c>
      <c r="C38" s="85" t="s">
        <v>364</v>
      </c>
      <c r="D38" s="216"/>
      <c r="E38" s="241"/>
    </row>
    <row r="39" spans="1:1021" s="2" customFormat="1" ht="119.25" thickBot="1">
      <c r="A39" s="261"/>
      <c r="B39" s="6">
        <v>2</v>
      </c>
      <c r="C39" s="85" t="s">
        <v>365</v>
      </c>
      <c r="D39" s="216"/>
      <c r="E39" s="241"/>
    </row>
    <row r="40" spans="1:1021" s="2" customFormat="1" ht="59.25" thickBot="1">
      <c r="A40" s="261"/>
      <c r="B40" s="7">
        <v>1</v>
      </c>
      <c r="C40" s="88" t="s">
        <v>270</v>
      </c>
      <c r="D40" s="204"/>
      <c r="E40" s="241"/>
    </row>
    <row r="41" spans="1:1021" s="2" customFormat="1" ht="60.75" thickBot="1">
      <c r="A41" s="266" t="s">
        <v>396</v>
      </c>
      <c r="B41" s="4">
        <v>4</v>
      </c>
      <c r="C41" s="90" t="s">
        <v>367</v>
      </c>
      <c r="D41" s="215"/>
      <c r="E41" s="241" t="s">
        <v>289</v>
      </c>
    </row>
    <row r="42" spans="1:1021" s="2" customFormat="1" ht="120" thickBot="1">
      <c r="A42" s="261"/>
      <c r="B42" s="5">
        <v>3</v>
      </c>
      <c r="C42" s="85" t="s">
        <v>366</v>
      </c>
      <c r="D42" s="216"/>
      <c r="E42" s="241"/>
    </row>
    <row r="43" spans="1:1021" s="2" customFormat="1" ht="120" thickBot="1">
      <c r="A43" s="261"/>
      <c r="B43" s="6">
        <v>2</v>
      </c>
      <c r="C43" s="85" t="s">
        <v>238</v>
      </c>
      <c r="D43" s="216"/>
      <c r="E43" s="241"/>
    </row>
    <row r="44" spans="1:1021" s="2" customFormat="1" ht="59.25" thickBot="1">
      <c r="A44" s="261"/>
      <c r="B44" s="7">
        <v>1</v>
      </c>
      <c r="C44" s="88" t="s">
        <v>237</v>
      </c>
      <c r="D44" s="204"/>
      <c r="E44" s="241"/>
    </row>
    <row r="45" spans="1:1021" s="2" customFormat="1" ht="60.75" thickBot="1">
      <c r="A45" s="266" t="s">
        <v>368</v>
      </c>
      <c r="B45" s="8">
        <v>4</v>
      </c>
      <c r="C45" s="83" t="s">
        <v>241</v>
      </c>
      <c r="D45" s="215"/>
      <c r="E45" s="241" t="s">
        <v>290</v>
      </c>
    </row>
    <row r="46" spans="1:1021" s="2" customFormat="1" ht="120" thickBot="1">
      <c r="A46" s="261"/>
      <c r="B46" s="9">
        <v>3</v>
      </c>
      <c r="C46" s="85" t="s">
        <v>240</v>
      </c>
      <c r="D46" s="216"/>
      <c r="E46" s="241"/>
    </row>
    <row r="47" spans="1:1021" s="2" customFormat="1" ht="119.25" thickBot="1">
      <c r="A47" s="261"/>
      <c r="B47" s="10">
        <v>2</v>
      </c>
      <c r="C47" s="84" t="s">
        <v>369</v>
      </c>
      <c r="D47" s="216"/>
      <c r="E47" s="241"/>
    </row>
    <row r="48" spans="1:1021" s="2" customFormat="1" ht="59.25" thickBot="1">
      <c r="A48" s="261"/>
      <c r="B48" s="11">
        <v>1</v>
      </c>
      <c r="C48" s="88" t="s">
        <v>239</v>
      </c>
      <c r="D48" s="204"/>
      <c r="E48" s="241"/>
    </row>
    <row r="49" spans="1:5" ht="13.5" thickBot="1"/>
    <row r="50" spans="1:5" ht="26.25" thickBot="1">
      <c r="C50" s="13" t="s">
        <v>30</v>
      </c>
      <c r="D50" s="29" t="str">
        <f>IF((COUNTBLANK(D37)+COUNTBLANK(D41)+COUNTBLANK(D45))&gt;0,COUNTBLANK(D37)+COUNTBLANK(D41)+COUNTBLANK(D45)&amp;" cotation(s) manquante(s)",AVERAGE(D37:D48))</f>
        <v>3 cotation(s) manquante(s)</v>
      </c>
    </row>
    <row r="53" spans="1:5" ht="13.5" thickBot="1"/>
    <row r="54" spans="1:5" ht="32.25" thickBot="1">
      <c r="C54" s="16" t="s">
        <v>32</v>
      </c>
      <c r="D54" s="14" t="str">
        <f>IFERROR((D10+D30+D50)/3,COUNTBLANK(D5)+COUNTBLANK(D17)+COUNTBLANK(D21)+COUNTBLANK(D25)+COUNTBLANK(D37)+COUNTBLANK(D41)+COUNTBLANK(D45)&amp;" cotation(s) manquante(s)")</f>
        <v>7 cotation(s) manquante(s)</v>
      </c>
    </row>
    <row r="55" spans="1:5" ht="13.5" thickBot="1"/>
    <row r="56" spans="1:5" s="55" customFormat="1" ht="240" customHeight="1" thickBot="1">
      <c r="A56" s="44" t="s">
        <v>200</v>
      </c>
      <c r="B56" s="206"/>
      <c r="C56" s="207"/>
      <c r="D56" s="207"/>
      <c r="E56" s="208"/>
    </row>
  </sheetData>
  <mergeCells count="31">
    <mergeCell ref="A1:E1"/>
    <mergeCell ref="A2:E2"/>
    <mergeCell ref="A3:E3"/>
    <mergeCell ref="A5:A8"/>
    <mergeCell ref="D5:D8"/>
    <mergeCell ref="E5:E8"/>
    <mergeCell ref="B12:E12"/>
    <mergeCell ref="A15:E15"/>
    <mergeCell ref="A16:E16"/>
    <mergeCell ref="A17:A20"/>
    <mergeCell ref="D17:D20"/>
    <mergeCell ref="E17:E20"/>
    <mergeCell ref="A21:A24"/>
    <mergeCell ref="D21:D24"/>
    <mergeCell ref="E21:E24"/>
    <mergeCell ref="A25:A28"/>
    <mergeCell ref="D25:D28"/>
    <mergeCell ref="E25:E28"/>
    <mergeCell ref="B32:E32"/>
    <mergeCell ref="A35:E35"/>
    <mergeCell ref="A36:E36"/>
    <mergeCell ref="A37:A40"/>
    <mergeCell ref="D37:D40"/>
    <mergeCell ref="E37:E40"/>
    <mergeCell ref="B56:E56"/>
    <mergeCell ref="A41:A44"/>
    <mergeCell ref="D41:D44"/>
    <mergeCell ref="E41:E44"/>
    <mergeCell ref="A45:A48"/>
    <mergeCell ref="D45:D48"/>
    <mergeCell ref="E45:E48"/>
  </mergeCells>
  <conditionalFormatting sqref="C5">
    <cfRule type="expression" dxfId="71" priority="2">
      <formula>$D$5=4</formula>
    </cfRule>
  </conditionalFormatting>
  <conditionalFormatting sqref="C6">
    <cfRule type="expression" dxfId="70" priority="3">
      <formula>$D$5=3</formula>
    </cfRule>
  </conditionalFormatting>
  <conditionalFormatting sqref="C7">
    <cfRule type="expression" dxfId="69" priority="4">
      <formula>$D$5=2</formula>
    </cfRule>
  </conditionalFormatting>
  <conditionalFormatting sqref="C8">
    <cfRule type="expression" dxfId="68" priority="5">
      <formula>$D$5=1</formula>
    </cfRule>
  </conditionalFormatting>
  <conditionalFormatting sqref="C17">
    <cfRule type="expression" dxfId="67" priority="6">
      <formula>$D$17=4</formula>
    </cfRule>
  </conditionalFormatting>
  <conditionalFormatting sqref="C18">
    <cfRule type="expression" dxfId="66" priority="7">
      <formula>$D$17=3</formula>
    </cfRule>
  </conditionalFormatting>
  <conditionalFormatting sqref="C19">
    <cfRule type="expression" dxfId="65" priority="8">
      <formula>$D$17=2</formula>
    </cfRule>
  </conditionalFormatting>
  <conditionalFormatting sqref="C20">
    <cfRule type="expression" dxfId="64" priority="9">
      <formula>$D$17=1</formula>
    </cfRule>
  </conditionalFormatting>
  <conditionalFormatting sqref="C21">
    <cfRule type="expression" dxfId="63" priority="10">
      <formula>$D$21=4</formula>
    </cfRule>
  </conditionalFormatting>
  <conditionalFormatting sqref="C22">
    <cfRule type="expression" dxfId="62" priority="11">
      <formula>$D$21=3</formula>
    </cfRule>
  </conditionalFormatting>
  <conditionalFormatting sqref="C23">
    <cfRule type="expression" dxfId="61" priority="12">
      <formula>$D$21=2</formula>
    </cfRule>
  </conditionalFormatting>
  <conditionalFormatting sqref="C24">
    <cfRule type="expression" dxfId="60" priority="13">
      <formula>$D$21=1</formula>
    </cfRule>
  </conditionalFormatting>
  <conditionalFormatting sqref="C25">
    <cfRule type="expression" dxfId="59" priority="14">
      <formula>$D$25=4</formula>
    </cfRule>
  </conditionalFormatting>
  <conditionalFormatting sqref="C26">
    <cfRule type="expression" dxfId="58" priority="15">
      <formula>$D$25=3</formula>
    </cfRule>
  </conditionalFormatting>
  <conditionalFormatting sqref="C27">
    <cfRule type="expression" dxfId="57" priority="16">
      <formula>$D$25=2</formula>
    </cfRule>
  </conditionalFormatting>
  <conditionalFormatting sqref="C28">
    <cfRule type="expression" dxfId="56" priority="17">
      <formula>$D$25=1</formula>
    </cfRule>
  </conditionalFormatting>
  <conditionalFormatting sqref="C37">
    <cfRule type="expression" dxfId="55" priority="18">
      <formula>$D$37=4</formula>
    </cfRule>
  </conditionalFormatting>
  <conditionalFormatting sqref="C38">
    <cfRule type="expression" dxfId="54" priority="19">
      <formula>$D$37=3</formula>
    </cfRule>
  </conditionalFormatting>
  <conditionalFormatting sqref="C39">
    <cfRule type="expression" dxfId="53" priority="20">
      <formula>$D$37=2</formula>
    </cfRule>
  </conditionalFormatting>
  <conditionalFormatting sqref="C40">
    <cfRule type="expression" dxfId="52" priority="21">
      <formula>$D$37=1</formula>
    </cfRule>
  </conditionalFormatting>
  <conditionalFormatting sqref="C41">
    <cfRule type="expression" dxfId="51" priority="22">
      <formula>$D$41=4</formula>
    </cfRule>
  </conditionalFormatting>
  <conditionalFormatting sqref="C42">
    <cfRule type="expression" dxfId="50" priority="23">
      <formula>$D$41=3</formula>
    </cfRule>
  </conditionalFormatting>
  <conditionalFormatting sqref="C43">
    <cfRule type="expression" dxfId="49" priority="24">
      <formula>$D$41=2</formula>
    </cfRule>
  </conditionalFormatting>
  <conditionalFormatting sqref="C44">
    <cfRule type="expression" dxfId="48" priority="25">
      <formula>$D$41=1</formula>
    </cfRule>
  </conditionalFormatting>
  <conditionalFormatting sqref="C45">
    <cfRule type="expression" dxfId="47" priority="26">
      <formula>$D$45=4</formula>
    </cfRule>
  </conditionalFormatting>
  <conditionalFormatting sqref="C46">
    <cfRule type="expression" dxfId="46" priority="27">
      <formula>$D$45=3</formula>
    </cfRule>
  </conditionalFormatting>
  <conditionalFormatting sqref="C47">
    <cfRule type="expression" dxfId="45" priority="28">
      <formula>$D$45=2</formula>
    </cfRule>
  </conditionalFormatting>
  <conditionalFormatting sqref="C48">
    <cfRule type="expression" dxfId="44" priority="29">
      <formula>$D$45=1</formula>
    </cfRule>
  </conditionalFormatting>
  <conditionalFormatting sqref="D54">
    <cfRule type="containsText" dxfId="43" priority="30" operator="containsText" text="cotation">
      <formula>NOT(ISERROR(SEARCH("cotation",D54)))</formula>
    </cfRule>
  </conditionalFormatting>
  <conditionalFormatting sqref="D10">
    <cfRule type="containsText" dxfId="42" priority="31" operator="containsText" text="cotation">
      <formula>NOT(ISERROR(SEARCH("cotation",D10)))</formula>
    </cfRule>
  </conditionalFormatting>
  <conditionalFormatting sqref="D30">
    <cfRule type="containsText" dxfId="41" priority="32" operator="containsText" text="cotation">
      <formula>NOT(ISERROR(SEARCH("cotation",D30)))</formula>
    </cfRule>
  </conditionalFormatting>
  <conditionalFormatting sqref="D50">
    <cfRule type="containsText" dxfId="40" priority="33" operator="containsText" text="cotation">
      <formula>NOT(ISERROR(SEARCH("cotation",D50)))</formula>
    </cfRule>
  </conditionalFormatting>
  <conditionalFormatting sqref="D5:D8 D17:D28 D37:D48">
    <cfRule type="containsBlanks" dxfId="39" priority="1">
      <formula>LEN(TRIM(D5))=0</formula>
    </cfRule>
  </conditionalFormatting>
  <dataValidations count="1">
    <dataValidation type="whole" showInputMessage="1" showErrorMessage="1" errorTitle="Valeur incorrecte" error="Entrer un n° de palier compris entre 1 et 4 (chiffre entier)." sqref="D5:D8 D17:D28 D37:D48">
      <formula1>1</formula1>
      <formula2>4</formula2>
    </dataValidation>
  </dataValidations>
  <pageMargins left="0.78740157480314965" right="0.78740157480314965" top="0.78740157480314965" bottom="0.78740157480314965" header="0.51181102362204722" footer="0.51181102362204722"/>
  <pageSetup paperSize="8" scale="55" fitToHeight="10" orientation="portrait" r:id="rId1"/>
  <rowBreaks count="2" manualBreakCount="2">
    <brk id="14" max="16383" man="1"/>
    <brk id="34"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B13"/>
  <sheetViews>
    <sheetView showGridLines="0" workbookViewId="0">
      <selection activeCell="A17" sqref="A17"/>
    </sheetView>
  </sheetViews>
  <sheetFormatPr baseColWidth="10" defaultRowHeight="12.75"/>
  <cols>
    <col min="1" max="1" width="57.42578125" bestFit="1" customWidth="1"/>
    <col min="2" max="2" width="11.42578125" customWidth="1"/>
  </cols>
  <sheetData>
    <row r="1" spans="1:2" ht="13.5" thickBot="1">
      <c r="A1" s="131" t="s">
        <v>51</v>
      </c>
      <c r="B1" s="132" t="s">
        <v>36</v>
      </c>
    </row>
    <row r="2" spans="1:2">
      <c r="A2" s="129" t="s">
        <v>26</v>
      </c>
      <c r="B2" s="130" t="str">
        <f>IFERROR(ROUND(Pilotage!D10,1),"")</f>
        <v/>
      </c>
    </row>
    <row r="3" spans="1:2">
      <c r="A3" s="112" t="s">
        <v>28</v>
      </c>
      <c r="B3" s="113" t="str">
        <f>IFERROR(ROUND(Pilotage!D30,1),"")</f>
        <v/>
      </c>
    </row>
    <row r="4" spans="1:2" ht="13.5" thickBot="1">
      <c r="A4" s="116" t="s">
        <v>86</v>
      </c>
      <c r="B4" s="117" t="str">
        <f>IFERROR(ROUND(Pilotage!D50,1),"")</f>
        <v/>
      </c>
    </row>
    <row r="5" spans="1:2" ht="13.5" thickBot="1">
      <c r="A5" s="19"/>
      <c r="B5" s="19"/>
    </row>
    <row r="6" spans="1:2" ht="13.5" thickBot="1">
      <c r="A6" s="133" t="s">
        <v>75</v>
      </c>
      <c r="B6" s="134" t="s">
        <v>36</v>
      </c>
    </row>
    <row r="7" spans="1:2">
      <c r="A7" s="119" t="s">
        <v>87</v>
      </c>
      <c r="B7" s="121" t="str">
        <f>IF(Pilotage!D5=0,"",ROUND(Pilotage!D5,1))</f>
        <v/>
      </c>
    </row>
    <row r="8" spans="1:2">
      <c r="A8" s="112" t="s">
        <v>88</v>
      </c>
      <c r="B8" s="113" t="str">
        <f>IF(Pilotage!D17=0,"",ROUND(Pilotage!D17,1))</f>
        <v/>
      </c>
    </row>
    <row r="9" spans="1:2">
      <c r="A9" s="112" t="s">
        <v>89</v>
      </c>
      <c r="B9" s="113" t="str">
        <f>IF(Pilotage!D21=0,"",ROUND(Pilotage!D21,1))</f>
        <v/>
      </c>
    </row>
    <row r="10" spans="1:2">
      <c r="A10" s="112" t="s">
        <v>90</v>
      </c>
      <c r="B10" s="113" t="str">
        <f>IF(Pilotage!D25=0,"",ROUND(Pilotage!D25,1))</f>
        <v/>
      </c>
    </row>
    <row r="11" spans="1:2">
      <c r="A11" s="112" t="s">
        <v>91</v>
      </c>
      <c r="B11" s="113" t="str">
        <f>IF(Pilotage!D37=0,"",ROUND(Pilotage!D37,1))</f>
        <v/>
      </c>
    </row>
    <row r="12" spans="1:2">
      <c r="A12" s="112" t="s">
        <v>92</v>
      </c>
      <c r="B12" s="113" t="str">
        <f>IF(Pilotage!D41=0,"",ROUND(Pilotage!D41,1))</f>
        <v/>
      </c>
    </row>
    <row r="13" spans="1:2" ht="13.5" thickBot="1">
      <c r="A13" s="116" t="s">
        <v>93</v>
      </c>
      <c r="B13" s="117" t="str">
        <f>IF(Pilotage!D45=0,"",ROUND(Pilotage!D45,1))</f>
        <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G48"/>
  <sheetViews>
    <sheetView showGridLines="0" zoomScaleNormal="100" zoomScaleSheetLayoutView="100" workbookViewId="0">
      <selection sqref="A1:G1"/>
    </sheetView>
  </sheetViews>
  <sheetFormatPr baseColWidth="10" defaultColWidth="9.140625" defaultRowHeight="12.75"/>
  <cols>
    <col min="1" max="7" width="25.5703125" style="19" customWidth="1"/>
    <col min="8" max="16384" width="9.140625" style="19"/>
  </cols>
  <sheetData>
    <row r="1" spans="1:7" ht="25.9" customHeight="1" thickBot="1">
      <c r="A1" s="231" t="s">
        <v>34</v>
      </c>
      <c r="B1" s="232"/>
      <c r="C1" s="232"/>
      <c r="D1" s="232"/>
      <c r="E1" s="232"/>
      <c r="F1" s="232"/>
      <c r="G1" s="233"/>
    </row>
    <row r="2" spans="1:7" ht="13.5" thickBot="1"/>
    <row r="3" spans="1:7" ht="25.35" customHeight="1" thickBot="1">
      <c r="A3" s="292" t="s">
        <v>10</v>
      </c>
      <c r="B3" s="293"/>
      <c r="C3" s="293"/>
      <c r="D3" s="293"/>
      <c r="E3" s="293"/>
      <c r="F3" s="293"/>
      <c r="G3" s="294"/>
    </row>
    <row r="47" spans="1:7" ht="13.5" thickBot="1"/>
    <row r="48" spans="1:7" ht="25.9" customHeight="1" thickBot="1">
      <c r="A48" s="295" t="s">
        <v>11</v>
      </c>
      <c r="B48" s="296"/>
      <c r="C48" s="296"/>
      <c r="D48" s="296"/>
      <c r="E48" s="296"/>
      <c r="F48" s="296"/>
      <c r="G48" s="297"/>
    </row>
  </sheetData>
  <mergeCells count="3">
    <mergeCell ref="A1:G1"/>
    <mergeCell ref="A3:G3"/>
    <mergeCell ref="A48:G48"/>
  </mergeCells>
  <pageMargins left="0.78749999999999998" right="0.78749999999999998" top="0.78749999999999998" bottom="1.06" header="0.51180555555555496" footer="0.51180555555555496"/>
  <pageSetup paperSize="8" scale="73" fitToHeight="10" orientation="portrait" r:id="rId1"/>
  <rowBreaks count="2" manualBreakCount="2">
    <brk id="34" max="16383" man="1"/>
    <brk id="47" max="6" man="1"/>
  </rowBreaks>
  <colBreaks count="1" manualBreakCount="1">
    <brk id="3"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MG52"/>
  <sheetViews>
    <sheetView showGridLines="0" zoomScaleNormal="100" zoomScaleSheetLayoutView="85" workbookViewId="0">
      <selection activeCell="D47" sqref="D47"/>
    </sheetView>
  </sheetViews>
  <sheetFormatPr baseColWidth="10" defaultColWidth="9.140625" defaultRowHeight="12.75"/>
  <cols>
    <col min="1" max="1" width="45.7109375" style="12" customWidth="1"/>
    <col min="2" max="2" width="11.5703125" style="12" customWidth="1"/>
    <col min="3" max="3" width="152.5703125" style="12" customWidth="1"/>
    <col min="4" max="4" width="19.42578125" style="12" customWidth="1"/>
    <col min="5" max="5" width="29.140625" style="12" customWidth="1"/>
    <col min="6" max="1021" width="9.140625" style="12"/>
    <col min="1022" max="16384" width="9.140625" style="19"/>
  </cols>
  <sheetData>
    <row r="1" spans="1:9" s="12" customFormat="1" ht="45.75" customHeight="1" thickBot="1">
      <c r="A1" s="315" t="s">
        <v>68</v>
      </c>
      <c r="B1" s="315"/>
      <c r="C1" s="315"/>
      <c r="D1" s="315"/>
      <c r="E1" s="315"/>
    </row>
    <row r="2" spans="1:9" s="63" customFormat="1" ht="39.75" customHeight="1" thickBot="1">
      <c r="A2" s="217" t="s">
        <v>94</v>
      </c>
      <c r="B2" s="218"/>
      <c r="C2" s="218"/>
      <c r="D2" s="218"/>
      <c r="E2" s="219"/>
      <c r="I2" s="81"/>
    </row>
    <row r="3" spans="1:9" s="12" customFormat="1" ht="234" customHeight="1" thickBot="1">
      <c r="A3" s="298" t="s">
        <v>371</v>
      </c>
      <c r="B3" s="299"/>
      <c r="C3" s="299"/>
      <c r="D3" s="299"/>
      <c r="E3" s="300"/>
    </row>
    <row r="4" spans="1:9" s="12" customFormat="1" ht="56.25" customHeight="1" thickBot="1">
      <c r="A4" s="61" t="s">
        <v>166</v>
      </c>
      <c r="B4" s="62" t="s">
        <v>2</v>
      </c>
      <c r="C4" s="62" t="s">
        <v>3</v>
      </c>
      <c r="D4" s="62" t="s">
        <v>4</v>
      </c>
      <c r="E4" s="62" t="s">
        <v>5</v>
      </c>
    </row>
    <row r="5" spans="1:9" s="24" customFormat="1" ht="161.25" customHeight="1" thickBot="1">
      <c r="A5" s="314" t="s">
        <v>372</v>
      </c>
      <c r="B5" s="64">
        <v>4</v>
      </c>
      <c r="C5" s="93" t="s">
        <v>373</v>
      </c>
      <c r="D5" s="215"/>
      <c r="E5" s="226" t="s">
        <v>277</v>
      </c>
    </row>
    <row r="6" spans="1:9" s="24" customFormat="1" ht="163.5" thickBot="1">
      <c r="A6" s="314"/>
      <c r="B6" s="65">
        <v>3</v>
      </c>
      <c r="C6" s="94" t="s">
        <v>374</v>
      </c>
      <c r="D6" s="216"/>
      <c r="E6" s="226"/>
    </row>
    <row r="7" spans="1:9" s="24" customFormat="1" ht="120" thickBot="1">
      <c r="A7" s="314"/>
      <c r="B7" s="66">
        <v>2</v>
      </c>
      <c r="C7" s="95" t="s">
        <v>375</v>
      </c>
      <c r="D7" s="216"/>
      <c r="E7" s="226"/>
    </row>
    <row r="8" spans="1:9" s="24" customFormat="1" ht="89.25" thickBot="1">
      <c r="A8" s="314"/>
      <c r="B8" s="67">
        <v>1</v>
      </c>
      <c r="C8" s="96" t="s">
        <v>260</v>
      </c>
      <c r="D8" s="204"/>
      <c r="E8" s="226"/>
    </row>
    <row r="9" spans="1:9" s="24" customFormat="1" ht="89.25" customHeight="1" thickBot="1">
      <c r="A9" s="314" t="s">
        <v>376</v>
      </c>
      <c r="B9" s="64">
        <v>4</v>
      </c>
      <c r="C9" s="93" t="s">
        <v>377</v>
      </c>
      <c r="D9" s="215"/>
      <c r="E9" s="313" t="s">
        <v>278</v>
      </c>
    </row>
    <row r="10" spans="1:9" s="24" customFormat="1" ht="133.5" thickBot="1">
      <c r="A10" s="314"/>
      <c r="B10" s="65">
        <v>3</v>
      </c>
      <c r="C10" s="94" t="s">
        <v>378</v>
      </c>
      <c r="D10" s="216"/>
      <c r="E10" s="313"/>
    </row>
    <row r="11" spans="1:9" s="24" customFormat="1" ht="134.25" thickBot="1">
      <c r="A11" s="314"/>
      <c r="B11" s="66">
        <v>2</v>
      </c>
      <c r="C11" s="95" t="s">
        <v>379</v>
      </c>
      <c r="D11" s="216"/>
      <c r="E11" s="313"/>
    </row>
    <row r="12" spans="1:9" s="24" customFormat="1" ht="74.25" thickBot="1">
      <c r="A12" s="314"/>
      <c r="B12" s="67">
        <v>1</v>
      </c>
      <c r="C12" s="96" t="s">
        <v>96</v>
      </c>
      <c r="D12" s="204"/>
      <c r="E12" s="313"/>
    </row>
    <row r="13" spans="1:9" s="24" customFormat="1" ht="45.75" thickBot="1">
      <c r="A13" s="314" t="s">
        <v>380</v>
      </c>
      <c r="B13" s="68">
        <v>4</v>
      </c>
      <c r="C13" s="93" t="s">
        <v>381</v>
      </c>
      <c r="D13" s="215"/>
      <c r="E13" s="313" t="s">
        <v>279</v>
      </c>
    </row>
    <row r="14" spans="1:9" s="24" customFormat="1" ht="90" thickBot="1">
      <c r="A14" s="314"/>
      <c r="B14" s="69">
        <v>3</v>
      </c>
      <c r="C14" s="94" t="s">
        <v>382</v>
      </c>
      <c r="D14" s="216"/>
      <c r="E14" s="313"/>
    </row>
    <row r="15" spans="1:9" s="24" customFormat="1" ht="105" thickBot="1">
      <c r="A15" s="314"/>
      <c r="B15" s="70">
        <v>2</v>
      </c>
      <c r="C15" s="95" t="s">
        <v>383</v>
      </c>
      <c r="D15" s="216"/>
      <c r="E15" s="313"/>
    </row>
    <row r="16" spans="1:9" s="24" customFormat="1" ht="87.75" customHeight="1" thickBot="1">
      <c r="A16" s="314"/>
      <c r="B16" s="71">
        <v>1</v>
      </c>
      <c r="C16" s="96" t="s">
        <v>242</v>
      </c>
      <c r="D16" s="204"/>
      <c r="E16" s="313"/>
    </row>
    <row r="17" spans="1:5" s="80" customFormat="1" ht="14.25" customHeight="1" thickBot="1">
      <c r="A17" s="76"/>
      <c r="B17" s="77"/>
      <c r="C17" s="78"/>
      <c r="D17" s="78"/>
      <c r="E17" s="79"/>
    </row>
    <row r="18" spans="1:5" s="80" customFormat="1" ht="30" customHeight="1" thickBot="1">
      <c r="A18" s="76"/>
      <c r="B18" s="77"/>
      <c r="C18" s="82" t="s">
        <v>31</v>
      </c>
      <c r="D18" s="29" t="str">
        <f>IF((COUNTBLANK(D5)+COUNTBLANK(D9)+COUNTBLANK(D13))&gt;0,COUNTBLANK(D5)+COUNTBLANK(D9)+COUNTBLANK(D13)&amp;" cotation(s) manquante(s)",AVERAGE(D5:D13))</f>
        <v>3 cotation(s) manquante(s)</v>
      </c>
      <c r="E18" s="79"/>
    </row>
    <row r="19" spans="1:5" s="80" customFormat="1" ht="14.25" customHeight="1" thickBot="1">
      <c r="A19" s="76"/>
      <c r="B19" s="77"/>
      <c r="C19" s="78"/>
      <c r="D19" s="78"/>
      <c r="E19" s="79"/>
    </row>
    <row r="20" spans="1:5" s="55" customFormat="1" ht="250.5" customHeight="1" thickBot="1">
      <c r="A20" s="44" t="s">
        <v>200</v>
      </c>
      <c r="B20" s="268"/>
      <c r="C20" s="207"/>
      <c r="D20" s="208"/>
    </row>
    <row r="21" spans="1:5" s="80" customFormat="1" ht="30" customHeight="1" thickBot="1">
      <c r="A21" s="76"/>
      <c r="B21" s="77"/>
      <c r="C21" s="78"/>
      <c r="D21" s="78"/>
      <c r="E21" s="79"/>
    </row>
    <row r="22" spans="1:5" s="30" customFormat="1" ht="39" customHeight="1" thickBot="1">
      <c r="A22" s="217" t="s">
        <v>95</v>
      </c>
      <c r="B22" s="218"/>
      <c r="C22" s="218"/>
      <c r="D22" s="218"/>
      <c r="E22" s="219"/>
    </row>
    <row r="23" spans="1:5" s="30" customFormat="1" ht="195" customHeight="1" thickBot="1">
      <c r="A23" s="298" t="s">
        <v>384</v>
      </c>
      <c r="B23" s="299"/>
      <c r="C23" s="299"/>
      <c r="D23" s="299"/>
      <c r="E23" s="300"/>
    </row>
    <row r="24" spans="1:5" s="2" customFormat="1" ht="75.75" customHeight="1" thickBot="1">
      <c r="A24" s="266" t="s">
        <v>386</v>
      </c>
      <c r="B24" s="4">
        <v>4</v>
      </c>
      <c r="C24" s="93" t="s">
        <v>244</v>
      </c>
      <c r="D24" s="215"/>
      <c r="E24" s="241" t="s">
        <v>280</v>
      </c>
    </row>
    <row r="25" spans="1:5" s="2" customFormat="1" ht="105.75" thickBot="1">
      <c r="A25" s="266"/>
      <c r="B25" s="5">
        <v>3</v>
      </c>
      <c r="C25" s="94" t="s">
        <v>266</v>
      </c>
      <c r="D25" s="216"/>
      <c r="E25" s="241"/>
    </row>
    <row r="26" spans="1:5" s="2" customFormat="1" ht="119.25" thickBot="1">
      <c r="A26" s="266"/>
      <c r="B26" s="6">
        <v>2</v>
      </c>
      <c r="C26" s="95" t="s">
        <v>385</v>
      </c>
      <c r="D26" s="216"/>
      <c r="E26" s="241"/>
    </row>
    <row r="27" spans="1:5" s="2" customFormat="1" ht="102.75" thickBot="1">
      <c r="A27" s="266"/>
      <c r="B27" s="7">
        <v>1</v>
      </c>
      <c r="C27" s="96" t="s">
        <v>243</v>
      </c>
      <c r="D27" s="204"/>
      <c r="E27" s="241"/>
    </row>
    <row r="28" spans="1:5" s="2" customFormat="1" ht="75.75" customHeight="1" thickBot="1">
      <c r="A28" s="266" t="s">
        <v>387</v>
      </c>
      <c r="B28" s="4">
        <v>4</v>
      </c>
      <c r="C28" s="93" t="s">
        <v>388</v>
      </c>
      <c r="D28" s="215"/>
      <c r="E28" s="241" t="s">
        <v>281</v>
      </c>
    </row>
    <row r="29" spans="1:5" s="2" customFormat="1" ht="177" thickBot="1">
      <c r="A29" s="266"/>
      <c r="B29" s="5">
        <v>3</v>
      </c>
      <c r="C29" s="94" t="s">
        <v>389</v>
      </c>
      <c r="D29" s="216"/>
      <c r="E29" s="241"/>
    </row>
    <row r="30" spans="1:5" s="2" customFormat="1" ht="133.5" thickBot="1">
      <c r="A30" s="266"/>
      <c r="B30" s="6">
        <v>2</v>
      </c>
      <c r="C30" s="95" t="s">
        <v>253</v>
      </c>
      <c r="D30" s="216"/>
      <c r="E30" s="241"/>
    </row>
    <row r="31" spans="1:5" s="2" customFormat="1" ht="60" thickBot="1">
      <c r="A31" s="266"/>
      <c r="B31" s="7">
        <v>1</v>
      </c>
      <c r="C31" s="96" t="s">
        <v>245</v>
      </c>
      <c r="D31" s="204"/>
      <c r="E31" s="241"/>
    </row>
    <row r="32" spans="1:5" s="2" customFormat="1" ht="89.25" thickBot="1">
      <c r="A32" s="266" t="s">
        <v>390</v>
      </c>
      <c r="B32" s="8">
        <v>4</v>
      </c>
      <c r="C32" s="93" t="s">
        <v>391</v>
      </c>
      <c r="D32" s="215"/>
      <c r="E32" s="241" t="s">
        <v>282</v>
      </c>
    </row>
    <row r="33" spans="1:5" s="2" customFormat="1" ht="105" thickBot="1">
      <c r="A33" s="266"/>
      <c r="B33" s="9">
        <v>3</v>
      </c>
      <c r="C33" s="94" t="s">
        <v>267</v>
      </c>
      <c r="D33" s="216"/>
      <c r="E33" s="241"/>
    </row>
    <row r="34" spans="1:5" s="2" customFormat="1" ht="150" thickBot="1">
      <c r="A34" s="266"/>
      <c r="B34" s="10">
        <v>2</v>
      </c>
      <c r="C34" s="95" t="s">
        <v>392</v>
      </c>
      <c r="D34" s="216"/>
      <c r="E34" s="241"/>
    </row>
    <row r="35" spans="1:5" s="2" customFormat="1" ht="59.25" thickBot="1">
      <c r="A35" s="266"/>
      <c r="B35" s="11">
        <v>1</v>
      </c>
      <c r="C35" s="96" t="s">
        <v>97</v>
      </c>
      <c r="D35" s="204"/>
      <c r="E35" s="241"/>
    </row>
    <row r="36" spans="1:5" s="63" customFormat="1" ht="30" customHeight="1" thickBot="1">
      <c r="A36" s="72"/>
      <c r="B36" s="73"/>
      <c r="C36" s="74"/>
      <c r="D36" s="74"/>
      <c r="E36" s="75"/>
    </row>
    <row r="37" spans="1:5" s="63" customFormat="1" ht="30" customHeight="1" thickBot="1">
      <c r="A37" s="72"/>
      <c r="B37" s="73"/>
      <c r="C37" s="13" t="s">
        <v>31</v>
      </c>
      <c r="D37" s="29" t="str">
        <f>IF((COUNTBLANK(D24)+COUNTBLANK(D28)+COUNTBLANK(D32))&gt;0,COUNTBLANK(D24)+COUNTBLANK(D28)+COUNTBLANK(D32)&amp;" cotation(s) manquante(s)",AVERAGE(D24:D35))</f>
        <v>3 cotation(s) manquante(s)</v>
      </c>
      <c r="E37" s="75"/>
    </row>
    <row r="38" spans="1:5" s="63" customFormat="1" ht="30" customHeight="1" thickBot="1">
      <c r="A38" s="72"/>
      <c r="B38" s="73"/>
      <c r="C38" s="74"/>
      <c r="D38" s="74"/>
      <c r="E38" s="75"/>
    </row>
    <row r="39" spans="1:5" s="55" customFormat="1" ht="250.5" customHeight="1" thickBot="1">
      <c r="A39" s="44" t="s">
        <v>200</v>
      </c>
      <c r="B39" s="207"/>
      <c r="C39" s="207"/>
      <c r="D39" s="208"/>
    </row>
    <row r="40" spans="1:5" s="80" customFormat="1" ht="30" customHeight="1" thickBot="1">
      <c r="A40" s="76"/>
      <c r="B40" s="77"/>
      <c r="C40" s="78"/>
      <c r="D40" s="78"/>
      <c r="E40" s="79"/>
    </row>
    <row r="41" spans="1:5" s="12" customFormat="1" ht="39.75" customHeight="1" thickBot="1">
      <c r="A41" s="217" t="s">
        <v>98</v>
      </c>
      <c r="B41" s="218"/>
      <c r="C41" s="218"/>
      <c r="D41" s="218"/>
      <c r="E41" s="219"/>
    </row>
    <row r="42" spans="1:5" s="12" customFormat="1" ht="117" customHeight="1" thickBot="1">
      <c r="A42" s="310" t="s">
        <v>393</v>
      </c>
      <c r="B42" s="311"/>
      <c r="C42" s="311"/>
      <c r="D42" s="311"/>
      <c r="E42" s="312"/>
    </row>
    <row r="43" spans="1:5" s="63" customFormat="1" ht="45" customHeight="1">
      <c r="A43" s="301" t="s">
        <v>394</v>
      </c>
      <c r="B43" s="8">
        <v>4</v>
      </c>
      <c r="C43" s="93" t="s">
        <v>248</v>
      </c>
      <c r="D43" s="304"/>
      <c r="E43" s="307" t="s">
        <v>283</v>
      </c>
    </row>
    <row r="44" spans="1:5" s="63" customFormat="1" ht="90">
      <c r="A44" s="302"/>
      <c r="B44" s="9">
        <v>3</v>
      </c>
      <c r="C44" s="94" t="s">
        <v>247</v>
      </c>
      <c r="D44" s="305"/>
      <c r="E44" s="308"/>
    </row>
    <row r="45" spans="1:5" s="63" customFormat="1" ht="103.5">
      <c r="A45" s="302"/>
      <c r="B45" s="10">
        <v>2</v>
      </c>
      <c r="C45" s="95" t="s">
        <v>246</v>
      </c>
      <c r="D45" s="305"/>
      <c r="E45" s="308"/>
    </row>
    <row r="46" spans="1:5" s="63" customFormat="1" ht="60" thickBot="1">
      <c r="A46" s="303"/>
      <c r="B46" s="11">
        <v>1</v>
      </c>
      <c r="C46" s="96" t="s">
        <v>268</v>
      </c>
      <c r="D46" s="306"/>
      <c r="E46" s="309"/>
    </row>
    <row r="47" spans="1:5" s="12" customFormat="1" ht="31.5" customHeight="1" thickBot="1"/>
    <row r="48" spans="1:5" s="12" customFormat="1" ht="30" customHeight="1" thickBot="1">
      <c r="C48" s="13" t="s">
        <v>31</v>
      </c>
      <c r="D48" s="29" t="str">
        <f>IF((COUNTBLANK(D43))&gt;0,COUNTBLANK(D43)&amp;" cotation manquante",AVERAGE(D43))</f>
        <v>1 cotation manquante</v>
      </c>
    </row>
    <row r="49" spans="1:4" s="12" customFormat="1" ht="33" customHeight="1" thickBot="1"/>
    <row r="50" spans="1:4" s="12" customFormat="1" ht="32.25" thickBot="1">
      <c r="C50" s="16" t="s">
        <v>32</v>
      </c>
      <c r="D50" s="14" t="str">
        <f>IFERROR((D37+D18+D48)/3,COUNTBLANK(D5)+COUNTBLANK(D9)+COUNTBLANK(D13)+COUNTBLANK(D24)+COUNTBLANK(D28)+COUNTBLANK(D32)+COUNTBLANK(D43)&amp;" cotation(s) manquante(s)")</f>
        <v>7 cotation(s) manquante(s)</v>
      </c>
    </row>
    <row r="51" spans="1:4" ht="13.5" thickBot="1"/>
    <row r="52" spans="1:4" s="55" customFormat="1" ht="250.5" customHeight="1" thickBot="1">
      <c r="A52" s="44" t="s">
        <v>200</v>
      </c>
      <c r="B52" s="207"/>
      <c r="C52" s="207"/>
      <c r="D52" s="208"/>
    </row>
  </sheetData>
  <mergeCells count="31">
    <mergeCell ref="A1:E1"/>
    <mergeCell ref="A2:E2"/>
    <mergeCell ref="A3:E3"/>
    <mergeCell ref="E5:E8"/>
    <mergeCell ref="D5:D8"/>
    <mergeCell ref="A5:A8"/>
    <mergeCell ref="D24:D27"/>
    <mergeCell ref="E9:E12"/>
    <mergeCell ref="A13:A16"/>
    <mergeCell ref="D13:D16"/>
    <mergeCell ref="E13:E16"/>
    <mergeCell ref="E24:E27"/>
    <mergeCell ref="D9:D12"/>
    <mergeCell ref="A9:A12"/>
    <mergeCell ref="B20:D20"/>
    <mergeCell ref="B52:D52"/>
    <mergeCell ref="B39:D39"/>
    <mergeCell ref="A41:E41"/>
    <mergeCell ref="A23:E23"/>
    <mergeCell ref="A22:E22"/>
    <mergeCell ref="A43:A46"/>
    <mergeCell ref="D43:D46"/>
    <mergeCell ref="E43:E46"/>
    <mergeCell ref="A42:E42"/>
    <mergeCell ref="A28:A31"/>
    <mergeCell ref="D28:D31"/>
    <mergeCell ref="E28:E31"/>
    <mergeCell ref="A32:A35"/>
    <mergeCell ref="D32:D35"/>
    <mergeCell ref="E32:E35"/>
    <mergeCell ref="A24:A27"/>
  </mergeCells>
  <conditionalFormatting sqref="C43">
    <cfRule type="expression" dxfId="38" priority="92">
      <formula>$D$43=4</formula>
    </cfRule>
  </conditionalFormatting>
  <conditionalFormatting sqref="C44">
    <cfRule type="expression" dxfId="37" priority="93">
      <formula>$D$43=3</formula>
    </cfRule>
  </conditionalFormatting>
  <conditionalFormatting sqref="C45">
    <cfRule type="expression" dxfId="36" priority="94">
      <formula>$D$43=2</formula>
    </cfRule>
  </conditionalFormatting>
  <conditionalFormatting sqref="C46">
    <cfRule type="expression" dxfId="35" priority="95">
      <formula>$D$43=1</formula>
    </cfRule>
  </conditionalFormatting>
  <conditionalFormatting sqref="D50">
    <cfRule type="containsText" dxfId="34" priority="96" operator="containsText" text="cotation">
      <formula>NOT(ISERROR(SEARCH("cotation",D50)))</formula>
    </cfRule>
  </conditionalFormatting>
  <conditionalFormatting sqref="D48">
    <cfRule type="containsText" dxfId="33" priority="100" operator="containsText" text="cotation">
      <formula>NOT(ISERROR(SEARCH("cotation",D48)))</formula>
    </cfRule>
  </conditionalFormatting>
  <conditionalFormatting sqref="D43:D46">
    <cfRule type="containsBlanks" dxfId="32" priority="55">
      <formula>LEN(TRIM(D43))=0</formula>
    </cfRule>
  </conditionalFormatting>
  <conditionalFormatting sqref="C17:D17 C40:D40">
    <cfRule type="expression" dxfId="31" priority="53">
      <formula>$D$68=1</formula>
    </cfRule>
  </conditionalFormatting>
  <conditionalFormatting sqref="D5:D16">
    <cfRule type="containsBlanks" dxfId="30" priority="54">
      <formula>LEN(TRIM(D5))=0</formula>
    </cfRule>
  </conditionalFormatting>
  <conditionalFormatting sqref="C36:D36 C38:D38">
    <cfRule type="expression" dxfId="29" priority="40">
      <formula>$D$55=1</formula>
    </cfRule>
  </conditionalFormatting>
  <conditionalFormatting sqref="D24:D35">
    <cfRule type="containsBlanks" dxfId="28" priority="41">
      <formula>LEN(TRIM(D24))=0</formula>
    </cfRule>
  </conditionalFormatting>
  <conditionalFormatting sqref="D18">
    <cfRule type="containsText" dxfId="27" priority="28" operator="containsText" text="cotation">
      <formula>NOT(ISERROR(SEARCH("cotation",D18)))</formula>
    </cfRule>
  </conditionalFormatting>
  <conditionalFormatting sqref="D37">
    <cfRule type="containsText" dxfId="26" priority="27" operator="containsText" text="cotation">
      <formula>NOT(ISERROR(SEARCH("cotation",D37)))</formula>
    </cfRule>
  </conditionalFormatting>
  <conditionalFormatting sqref="C19:D19">
    <cfRule type="expression" dxfId="25" priority="26">
      <formula>$D$68=1</formula>
    </cfRule>
  </conditionalFormatting>
  <conditionalFormatting sqref="C21:D21">
    <cfRule type="expression" dxfId="24" priority="25">
      <formula>$D$68=1</formula>
    </cfRule>
  </conditionalFormatting>
  <conditionalFormatting sqref="C35">
    <cfRule type="expression" dxfId="23" priority="24">
      <formula>$D$32=1</formula>
    </cfRule>
  </conditionalFormatting>
  <conditionalFormatting sqref="C31">
    <cfRule type="expression" dxfId="22" priority="23">
      <formula>$D$28=1</formula>
    </cfRule>
  </conditionalFormatting>
  <conditionalFormatting sqref="C27">
    <cfRule type="expression" dxfId="21" priority="22">
      <formula>$D$24=1</formula>
    </cfRule>
  </conditionalFormatting>
  <conditionalFormatting sqref="C16">
    <cfRule type="expression" dxfId="20" priority="21">
      <formula>$D$13=1</formula>
    </cfRule>
  </conditionalFormatting>
  <conditionalFormatting sqref="C12">
    <cfRule type="expression" dxfId="19" priority="20">
      <formula>$D$9=1</formula>
    </cfRule>
  </conditionalFormatting>
  <conditionalFormatting sqref="C8">
    <cfRule type="expression" dxfId="18" priority="19">
      <formula>$D$5=1</formula>
    </cfRule>
  </conditionalFormatting>
  <conditionalFormatting sqref="C34">
    <cfRule type="expression" dxfId="17" priority="18">
      <formula>$D$32=2</formula>
    </cfRule>
  </conditionalFormatting>
  <conditionalFormatting sqref="C30">
    <cfRule type="expression" dxfId="16" priority="17">
      <formula>$D$28=2</formula>
    </cfRule>
  </conditionalFormatting>
  <conditionalFormatting sqref="C26">
    <cfRule type="expression" dxfId="15" priority="16">
      <formula>$D$24=2</formula>
    </cfRule>
  </conditionalFormatting>
  <conditionalFormatting sqref="C15">
    <cfRule type="expression" dxfId="14" priority="15">
      <formula>$D$13=2</formula>
    </cfRule>
  </conditionalFormatting>
  <conditionalFormatting sqref="C11">
    <cfRule type="expression" dxfId="13" priority="14">
      <formula>$D$9=2</formula>
    </cfRule>
  </conditionalFormatting>
  <conditionalFormatting sqref="C7">
    <cfRule type="expression" dxfId="12" priority="13">
      <formula>$D$5=2</formula>
    </cfRule>
  </conditionalFormatting>
  <conditionalFormatting sqref="C33">
    <cfRule type="expression" dxfId="11" priority="12">
      <formula>$D$32=3</formula>
    </cfRule>
  </conditionalFormatting>
  <conditionalFormatting sqref="C29">
    <cfRule type="expression" dxfId="10" priority="11">
      <formula>$D$28=3</formula>
    </cfRule>
  </conditionalFormatting>
  <conditionalFormatting sqref="C25">
    <cfRule type="expression" dxfId="9" priority="10">
      <formula>$D$24=3</formula>
    </cfRule>
  </conditionalFormatting>
  <conditionalFormatting sqref="C14">
    <cfRule type="expression" dxfId="8" priority="9">
      <formula>$D$13=3</formula>
    </cfRule>
  </conditionalFormatting>
  <conditionalFormatting sqref="C10">
    <cfRule type="expression" dxfId="7" priority="8">
      <formula>$D$9=3</formula>
    </cfRule>
  </conditionalFormatting>
  <conditionalFormatting sqref="C6">
    <cfRule type="expression" dxfId="6" priority="7">
      <formula>$D$5=3</formula>
    </cfRule>
  </conditionalFormatting>
  <conditionalFormatting sqref="C32">
    <cfRule type="expression" dxfId="5" priority="6">
      <formula>$D$32=4</formula>
    </cfRule>
  </conditionalFormatting>
  <conditionalFormatting sqref="C28">
    <cfRule type="expression" dxfId="4" priority="5">
      <formula>$D$28=4</formula>
    </cfRule>
  </conditionalFormatting>
  <conditionalFormatting sqref="C24">
    <cfRule type="expression" dxfId="3" priority="4">
      <formula>$D$24=4</formula>
    </cfRule>
  </conditionalFormatting>
  <conditionalFormatting sqref="C9">
    <cfRule type="expression" dxfId="2" priority="3">
      <formula>$D$9=4</formula>
    </cfRule>
  </conditionalFormatting>
  <conditionalFormatting sqref="C5">
    <cfRule type="expression" dxfId="1" priority="2">
      <formula>$D$5=4</formula>
    </cfRule>
  </conditionalFormatting>
  <conditionalFormatting sqref="C13">
    <cfRule type="expression" dxfId="0" priority="1">
      <formula>$D$13=4</formula>
    </cfRule>
  </conditionalFormatting>
  <dataValidations count="2">
    <dataValidation type="whole" showInputMessage="1" showErrorMessage="1" errorTitle="Valeur incorrecte" error="Entrer un n° de palier compris entre 1 et 4 (chiffre entier)." sqref="D43:D46 D24:D35">
      <formula1>1</formula1>
      <formula2>4</formula2>
    </dataValidation>
    <dataValidation type="whole" showErrorMessage="1" errorTitle="Valeur incorrecte" error="Entrer un n° de palier compris entre 1 et 4 (nombre entier)." sqref="D5:D16">
      <formula1>1</formula1>
      <formula2>4</formula2>
    </dataValidation>
  </dataValidations>
  <pageMargins left="0.78740157480314965" right="0.78740157480314965" top="0.78740157480314965" bottom="0.78740157480314965" header="0.51181102362204722" footer="0.51181102362204722"/>
  <pageSetup paperSize="8" scale="55" fitToHeight="10" orientation="portrait" r:id="rId1"/>
  <rowBreaks count="2" manualBreakCount="2">
    <brk id="21" max="4" man="1"/>
    <brk id="40"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B13"/>
  <sheetViews>
    <sheetView showGridLines="0" workbookViewId="0">
      <selection activeCell="B2" sqref="B2"/>
    </sheetView>
  </sheetViews>
  <sheetFormatPr baseColWidth="10" defaultRowHeight="12.75"/>
  <cols>
    <col min="1" max="1" width="73.42578125" customWidth="1"/>
  </cols>
  <sheetData>
    <row r="1" spans="1:2" ht="13.5" thickBot="1">
      <c r="A1" s="136" t="s">
        <v>51</v>
      </c>
      <c r="B1" s="135" t="s">
        <v>36</v>
      </c>
    </row>
    <row r="2" spans="1:2">
      <c r="A2" s="129" t="s">
        <v>69</v>
      </c>
      <c r="B2" s="130" t="str">
        <f>IFERROR(ROUND(SI!D18,1),"")</f>
        <v/>
      </c>
    </row>
    <row r="3" spans="1:2">
      <c r="A3" s="112" t="s">
        <v>70</v>
      </c>
      <c r="B3" s="113" t="str">
        <f>IFERROR(ROUND(SI!D37,1),"")</f>
        <v/>
      </c>
    </row>
    <row r="4" spans="1:2" ht="13.5" thickBot="1">
      <c r="A4" s="116" t="s">
        <v>71</v>
      </c>
      <c r="B4" s="117" t="str">
        <f>IFERROR(ROUND(SI!D48,1),"")</f>
        <v/>
      </c>
    </row>
    <row r="5" spans="1:2" ht="13.5" thickBot="1">
      <c r="A5" s="19"/>
      <c r="B5" s="19"/>
    </row>
    <row r="6" spans="1:2" ht="13.5" thickBot="1">
      <c r="A6" s="138" t="s">
        <v>75</v>
      </c>
      <c r="B6" s="137" t="s">
        <v>36</v>
      </c>
    </row>
    <row r="7" spans="1:2">
      <c r="A7" s="129" t="s">
        <v>72</v>
      </c>
      <c r="B7" s="130" t="str">
        <f>IF(SI!D5=0,"",ROUND(SI!D5,1))</f>
        <v/>
      </c>
    </row>
    <row r="8" spans="1:2">
      <c r="A8" s="112" t="s">
        <v>74</v>
      </c>
      <c r="B8" s="113" t="str">
        <f>IF(SI!D9=0,"",ROUND(SI!D9,1))</f>
        <v/>
      </c>
    </row>
    <row r="9" spans="1:2">
      <c r="A9" s="112" t="s">
        <v>73</v>
      </c>
      <c r="B9" s="113" t="str">
        <f>IF(SI!D13=0,"",ROUND(SI!D13,1))</f>
        <v/>
      </c>
    </row>
    <row r="10" spans="1:2">
      <c r="A10" s="112" t="s">
        <v>76</v>
      </c>
      <c r="B10" s="113" t="str">
        <f>IF(SI!D24=0,"",ROUND(SI!D24,1))</f>
        <v/>
      </c>
    </row>
    <row r="11" spans="1:2">
      <c r="A11" s="112" t="s">
        <v>78</v>
      </c>
      <c r="B11" s="113" t="str">
        <f>IF(SI!D28=0,"",ROUND(SI!D28,1))</f>
        <v/>
      </c>
    </row>
    <row r="12" spans="1:2">
      <c r="A12" s="112" t="s">
        <v>77</v>
      </c>
      <c r="B12" s="113" t="str">
        <f>IF(SI!D32=0,"",ROUND(SI!D32,1))</f>
        <v/>
      </c>
    </row>
    <row r="13" spans="1:2" ht="13.5" thickBot="1">
      <c r="A13" s="116" t="s">
        <v>79</v>
      </c>
      <c r="B13" s="117" t="str">
        <f>IF(SI!D43=0,"",ROUND(SI!D43,1))</f>
        <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G28"/>
  <sheetViews>
    <sheetView showGridLines="0" workbookViewId="0">
      <selection sqref="A1:G1"/>
    </sheetView>
  </sheetViews>
  <sheetFormatPr baseColWidth="10" defaultRowHeight="12.75"/>
  <cols>
    <col min="1" max="1" width="10.28515625" customWidth="1"/>
    <col min="2" max="6" width="25.7109375" customWidth="1"/>
    <col min="7" max="7" width="7" customWidth="1"/>
  </cols>
  <sheetData>
    <row r="1" spans="1:7" ht="20.100000000000001" customHeight="1" thickBot="1">
      <c r="A1" s="316" t="s">
        <v>10</v>
      </c>
      <c r="B1" s="317"/>
      <c r="C1" s="317"/>
      <c r="D1" s="317"/>
      <c r="E1" s="317"/>
      <c r="F1" s="317"/>
      <c r="G1" s="318"/>
    </row>
    <row r="26" spans="1:7" s="19" customFormat="1"/>
    <row r="27" spans="1:7" s="19" customFormat="1" ht="13.5" thickBot="1"/>
    <row r="28" spans="1:7" ht="20.100000000000001" customHeight="1" thickBot="1">
      <c r="A28" s="319" t="s">
        <v>11</v>
      </c>
      <c r="B28" s="320"/>
      <c r="C28" s="320"/>
      <c r="D28" s="320"/>
      <c r="E28" s="320"/>
      <c r="F28" s="320"/>
      <c r="G28" s="321"/>
    </row>
  </sheetData>
  <mergeCells count="2">
    <mergeCell ref="A1:G1"/>
    <mergeCell ref="A28:G28"/>
  </mergeCells>
  <pageMargins left="0.7" right="0.7" top="0.75" bottom="0.75" header="0.3" footer="0.3"/>
  <pageSetup paperSize="8" scale="91"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59BE0"/>
  </sheetPr>
  <dimension ref="A1:I9"/>
  <sheetViews>
    <sheetView showGridLines="0" zoomScale="115" zoomScaleNormal="115" workbookViewId="0">
      <selection activeCell="C10" sqref="C10"/>
    </sheetView>
  </sheetViews>
  <sheetFormatPr baseColWidth="10" defaultRowHeight="12.75"/>
  <cols>
    <col min="1" max="1" width="2.7109375" style="19" customWidth="1"/>
    <col min="2" max="2" width="84.5703125" customWidth="1"/>
    <col min="3" max="3" width="11.42578125" style="20"/>
    <col min="6" max="6" width="18.7109375" bestFit="1" customWidth="1"/>
    <col min="7" max="7" width="22.7109375" customWidth="1"/>
    <col min="8" max="8" width="18.7109375" bestFit="1" customWidth="1"/>
  </cols>
  <sheetData>
    <row r="1" spans="1:9" ht="13.5" thickBot="1">
      <c r="A1"/>
      <c r="C1"/>
    </row>
    <row r="2" spans="1:9" ht="13.5" thickBot="1">
      <c r="B2" s="322" t="s">
        <v>171</v>
      </c>
      <c r="C2" s="323"/>
      <c r="F2" s="19"/>
      <c r="G2" s="19"/>
      <c r="H2" s="19"/>
      <c r="I2" s="19"/>
    </row>
    <row r="3" spans="1:9" s="19" customFormat="1" ht="13.5" thickBot="1">
      <c r="C3" s="20"/>
    </row>
    <row r="4" spans="1:9" ht="13.5" thickBot="1">
      <c r="B4" s="139" t="s">
        <v>35</v>
      </c>
      <c r="C4" s="140" t="s">
        <v>36</v>
      </c>
    </row>
    <row r="5" spans="1:9">
      <c r="B5" s="119" t="str">
        <f>Organisation!A1</f>
        <v>Levier « Organisation »</v>
      </c>
      <c r="C5" s="121" t="str">
        <f>IFERROR(ROUND(Organisation!D46,1),"")</f>
        <v/>
      </c>
    </row>
    <row r="6" spans="1:9">
      <c r="B6" s="112" t="str">
        <f>Documentation!A1</f>
        <v>Levier « Documentation »</v>
      </c>
      <c r="C6" s="113" t="str">
        <f>IFERROR(ROUND(Documentation!D38,1),"")</f>
        <v/>
      </c>
    </row>
    <row r="7" spans="1:9">
      <c r="B7" s="112" t="str">
        <f>Traçabilité!A1</f>
        <v>Levier « Traçabilité »</v>
      </c>
      <c r="C7" s="113" t="str">
        <f>IFERROR(ROUND(Traçabilité!D48,1),"")</f>
        <v/>
      </c>
    </row>
    <row r="8" spans="1:9">
      <c r="B8" s="112" t="str">
        <f>Pilotage!A1</f>
        <v>Volet « Pilotage du dispositif de maîtrise des risques »</v>
      </c>
      <c r="C8" s="113" t="str">
        <f>IFERROR(ROUND(Pilotage!D54,1),"")</f>
        <v/>
      </c>
    </row>
    <row r="9" spans="1:9" ht="13.5" thickBot="1">
      <c r="B9" s="116" t="str">
        <f>SI!A1</f>
        <v>Volet « Système d'information »</v>
      </c>
      <c r="C9" s="117" t="str">
        <f>IFERROR(ROUND(SI!D50,1),"")</f>
        <v/>
      </c>
    </row>
  </sheetData>
  <mergeCells count="1">
    <mergeCell ref="B2:C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8"/>
  <sheetViews>
    <sheetView showGridLines="0" zoomScaleNormal="100" workbookViewId="0">
      <selection activeCell="Q43" sqref="Q43"/>
    </sheetView>
  </sheetViews>
  <sheetFormatPr baseColWidth="10" defaultRowHeight="12.75"/>
  <sheetData>
    <row r="1" spans="1:15" ht="30" customHeight="1" thickBot="1">
      <c r="A1" s="181" t="s">
        <v>168</v>
      </c>
      <c r="B1" s="182"/>
      <c r="C1" s="182"/>
      <c r="D1" s="182"/>
      <c r="E1" s="182"/>
      <c r="F1" s="182"/>
      <c r="G1" s="182"/>
      <c r="H1" s="182"/>
      <c r="I1" s="182"/>
      <c r="J1" s="182"/>
      <c r="K1" s="182"/>
      <c r="L1" s="182"/>
      <c r="M1" s="182"/>
      <c r="N1" s="182"/>
      <c r="O1" s="183"/>
    </row>
    <row r="2" spans="1:15" ht="12.75" customHeight="1">
      <c r="A2" s="184" t="s">
        <v>164</v>
      </c>
      <c r="B2" s="185"/>
      <c r="C2" s="185"/>
      <c r="D2" s="185"/>
      <c r="E2" s="185"/>
      <c r="F2" s="185"/>
      <c r="G2" s="185"/>
      <c r="H2" s="185"/>
      <c r="I2" s="185"/>
      <c r="J2" s="185"/>
      <c r="K2" s="185"/>
      <c r="L2" s="185"/>
      <c r="M2" s="185"/>
      <c r="N2" s="185"/>
      <c r="O2" s="186"/>
    </row>
    <row r="3" spans="1:15">
      <c r="A3" s="187"/>
      <c r="B3" s="188"/>
      <c r="C3" s="188"/>
      <c r="D3" s="188"/>
      <c r="E3" s="188"/>
      <c r="F3" s="188"/>
      <c r="G3" s="188"/>
      <c r="H3" s="188"/>
      <c r="I3" s="188"/>
      <c r="J3" s="188"/>
      <c r="K3" s="188"/>
      <c r="L3" s="188"/>
      <c r="M3" s="188"/>
      <c r="N3" s="188"/>
      <c r="O3" s="189"/>
    </row>
    <row r="4" spans="1:15">
      <c r="A4" s="187"/>
      <c r="B4" s="188"/>
      <c r="C4" s="188"/>
      <c r="D4" s="188"/>
      <c r="E4" s="188"/>
      <c r="F4" s="188"/>
      <c r="G4" s="188"/>
      <c r="H4" s="188"/>
      <c r="I4" s="188"/>
      <c r="J4" s="188"/>
      <c r="K4" s="188"/>
      <c r="L4" s="188"/>
      <c r="M4" s="188"/>
      <c r="N4" s="188"/>
      <c r="O4" s="189"/>
    </row>
    <row r="5" spans="1:15">
      <c r="A5" s="187"/>
      <c r="B5" s="188"/>
      <c r="C5" s="188"/>
      <c r="D5" s="188"/>
      <c r="E5" s="188"/>
      <c r="F5" s="188"/>
      <c r="G5" s="188"/>
      <c r="H5" s="188"/>
      <c r="I5" s="188"/>
      <c r="J5" s="188"/>
      <c r="K5" s="188"/>
      <c r="L5" s="188"/>
      <c r="M5" s="188"/>
      <c r="N5" s="188"/>
      <c r="O5" s="189"/>
    </row>
    <row r="6" spans="1:15">
      <c r="A6" s="187"/>
      <c r="B6" s="188"/>
      <c r="C6" s="188"/>
      <c r="D6" s="188"/>
      <c r="E6" s="188"/>
      <c r="F6" s="188"/>
      <c r="G6" s="188"/>
      <c r="H6" s="188"/>
      <c r="I6" s="188"/>
      <c r="J6" s="188"/>
      <c r="K6" s="188"/>
      <c r="L6" s="188"/>
      <c r="M6" s="188"/>
      <c r="N6" s="188"/>
      <c r="O6" s="189"/>
    </row>
    <row r="7" spans="1:15">
      <c r="A7" s="187"/>
      <c r="B7" s="188"/>
      <c r="C7" s="188"/>
      <c r="D7" s="188"/>
      <c r="E7" s="188"/>
      <c r="F7" s="188"/>
      <c r="G7" s="188"/>
      <c r="H7" s="188"/>
      <c r="I7" s="188"/>
      <c r="J7" s="188"/>
      <c r="K7" s="188"/>
      <c r="L7" s="188"/>
      <c r="M7" s="188"/>
      <c r="N7" s="188"/>
      <c r="O7" s="189"/>
    </row>
    <row r="8" spans="1:15">
      <c r="A8" s="187"/>
      <c r="B8" s="188"/>
      <c r="C8" s="188"/>
      <c r="D8" s="188"/>
      <c r="E8" s="188"/>
      <c r="F8" s="188"/>
      <c r="G8" s="188"/>
      <c r="H8" s="188"/>
      <c r="I8" s="188"/>
      <c r="J8" s="188"/>
      <c r="K8" s="188"/>
      <c r="L8" s="188"/>
      <c r="M8" s="188"/>
      <c r="N8" s="188"/>
      <c r="O8" s="189"/>
    </row>
    <row r="9" spans="1:15">
      <c r="A9" s="187"/>
      <c r="B9" s="188"/>
      <c r="C9" s="188"/>
      <c r="D9" s="188"/>
      <c r="E9" s="188"/>
      <c r="F9" s="188"/>
      <c r="G9" s="188"/>
      <c r="H9" s="188"/>
      <c r="I9" s="188"/>
      <c r="J9" s="188"/>
      <c r="K9" s="188"/>
      <c r="L9" s="188"/>
      <c r="M9" s="188"/>
      <c r="N9" s="188"/>
      <c r="O9" s="189"/>
    </row>
    <row r="10" spans="1:15">
      <c r="A10" s="187"/>
      <c r="B10" s="188"/>
      <c r="C10" s="188"/>
      <c r="D10" s="188"/>
      <c r="E10" s="188"/>
      <c r="F10" s="188"/>
      <c r="G10" s="188"/>
      <c r="H10" s="188"/>
      <c r="I10" s="188"/>
      <c r="J10" s="188"/>
      <c r="K10" s="188"/>
      <c r="L10" s="188"/>
      <c r="M10" s="188"/>
      <c r="N10" s="188"/>
      <c r="O10" s="189"/>
    </row>
    <row r="11" spans="1:15">
      <c r="A11" s="187"/>
      <c r="B11" s="188"/>
      <c r="C11" s="188"/>
      <c r="D11" s="188"/>
      <c r="E11" s="188"/>
      <c r="F11" s="188"/>
      <c r="G11" s="188"/>
      <c r="H11" s="188"/>
      <c r="I11" s="188"/>
      <c r="J11" s="188"/>
      <c r="K11" s="188"/>
      <c r="L11" s="188"/>
      <c r="M11" s="188"/>
      <c r="N11" s="188"/>
      <c r="O11" s="189"/>
    </row>
    <row r="12" spans="1:15">
      <c r="A12" s="187"/>
      <c r="B12" s="188"/>
      <c r="C12" s="188"/>
      <c r="D12" s="188"/>
      <c r="E12" s="188"/>
      <c r="F12" s="188"/>
      <c r="G12" s="188"/>
      <c r="H12" s="188"/>
      <c r="I12" s="188"/>
      <c r="J12" s="188"/>
      <c r="K12" s="188"/>
      <c r="L12" s="188"/>
      <c r="M12" s="188"/>
      <c r="N12" s="188"/>
      <c r="O12" s="189"/>
    </row>
    <row r="13" spans="1:15">
      <c r="A13" s="187"/>
      <c r="B13" s="188"/>
      <c r="C13" s="188"/>
      <c r="D13" s="188"/>
      <c r="E13" s="188"/>
      <c r="F13" s="188"/>
      <c r="G13" s="188"/>
      <c r="H13" s="188"/>
      <c r="I13" s="188"/>
      <c r="J13" s="188"/>
      <c r="K13" s="188"/>
      <c r="L13" s="188"/>
      <c r="M13" s="188"/>
      <c r="N13" s="188"/>
      <c r="O13" s="189"/>
    </row>
    <row r="14" spans="1:15">
      <c r="A14" s="187"/>
      <c r="B14" s="188"/>
      <c r="C14" s="188"/>
      <c r="D14" s="188"/>
      <c r="E14" s="188"/>
      <c r="F14" s="188"/>
      <c r="G14" s="188"/>
      <c r="H14" s="188"/>
      <c r="I14" s="188"/>
      <c r="J14" s="188"/>
      <c r="K14" s="188"/>
      <c r="L14" s="188"/>
      <c r="M14" s="188"/>
      <c r="N14" s="188"/>
      <c r="O14" s="189"/>
    </row>
    <row r="15" spans="1:15">
      <c r="A15" s="187"/>
      <c r="B15" s="188"/>
      <c r="C15" s="188"/>
      <c r="D15" s="188"/>
      <c r="E15" s="188"/>
      <c r="F15" s="188"/>
      <c r="G15" s="188"/>
      <c r="H15" s="188"/>
      <c r="I15" s="188"/>
      <c r="J15" s="188"/>
      <c r="K15" s="188"/>
      <c r="L15" s="188"/>
      <c r="M15" s="188"/>
      <c r="N15" s="188"/>
      <c r="O15" s="189"/>
    </row>
    <row r="16" spans="1:15">
      <c r="A16" s="187"/>
      <c r="B16" s="188"/>
      <c r="C16" s="188"/>
      <c r="D16" s="188"/>
      <c r="E16" s="188"/>
      <c r="F16" s="188"/>
      <c r="G16" s="188"/>
      <c r="H16" s="188"/>
      <c r="I16" s="188"/>
      <c r="J16" s="188"/>
      <c r="K16" s="188"/>
      <c r="L16" s="188"/>
      <c r="M16" s="188"/>
      <c r="N16" s="188"/>
      <c r="O16" s="189"/>
    </row>
    <row r="17" spans="1:15">
      <c r="A17" s="187"/>
      <c r="B17" s="188"/>
      <c r="C17" s="188"/>
      <c r="D17" s="188"/>
      <c r="E17" s="188"/>
      <c r="F17" s="188"/>
      <c r="G17" s="188"/>
      <c r="H17" s="188"/>
      <c r="I17" s="188"/>
      <c r="J17" s="188"/>
      <c r="K17" s="188"/>
      <c r="L17" s="188"/>
      <c r="M17" s="188"/>
      <c r="N17" s="188"/>
      <c r="O17" s="189"/>
    </row>
    <row r="18" spans="1:15">
      <c r="A18" s="187"/>
      <c r="B18" s="188"/>
      <c r="C18" s="188"/>
      <c r="D18" s="188"/>
      <c r="E18" s="188"/>
      <c r="F18" s="188"/>
      <c r="G18" s="188"/>
      <c r="H18" s="188"/>
      <c r="I18" s="188"/>
      <c r="J18" s="188"/>
      <c r="K18" s="188"/>
      <c r="L18" s="188"/>
      <c r="M18" s="188"/>
      <c r="N18" s="188"/>
      <c r="O18" s="189"/>
    </row>
    <row r="19" spans="1:15">
      <c r="A19" s="187"/>
      <c r="B19" s="188"/>
      <c r="C19" s="188"/>
      <c r="D19" s="188"/>
      <c r="E19" s="188"/>
      <c r="F19" s="188"/>
      <c r="G19" s="188"/>
      <c r="H19" s="188"/>
      <c r="I19" s="188"/>
      <c r="J19" s="188"/>
      <c r="K19" s="188"/>
      <c r="L19" s="188"/>
      <c r="M19" s="188"/>
      <c r="N19" s="188"/>
      <c r="O19" s="189"/>
    </row>
    <row r="20" spans="1:15">
      <c r="A20" s="187"/>
      <c r="B20" s="188"/>
      <c r="C20" s="188"/>
      <c r="D20" s="188"/>
      <c r="E20" s="188"/>
      <c r="F20" s="188"/>
      <c r="G20" s="188"/>
      <c r="H20" s="188"/>
      <c r="I20" s="188"/>
      <c r="J20" s="188"/>
      <c r="K20" s="188"/>
      <c r="L20" s="188"/>
      <c r="M20" s="188"/>
      <c r="N20" s="188"/>
      <c r="O20" s="189"/>
    </row>
    <row r="21" spans="1:15">
      <c r="A21" s="187"/>
      <c r="B21" s="188"/>
      <c r="C21" s="188"/>
      <c r="D21" s="188"/>
      <c r="E21" s="188"/>
      <c r="F21" s="188"/>
      <c r="G21" s="188"/>
      <c r="H21" s="188"/>
      <c r="I21" s="188"/>
      <c r="J21" s="188"/>
      <c r="K21" s="188"/>
      <c r="L21" s="188"/>
      <c r="M21" s="188"/>
      <c r="N21" s="188"/>
      <c r="O21" s="189"/>
    </row>
    <row r="22" spans="1:15">
      <c r="A22" s="187"/>
      <c r="B22" s="188"/>
      <c r="C22" s="188"/>
      <c r="D22" s="188"/>
      <c r="E22" s="188"/>
      <c r="F22" s="188"/>
      <c r="G22" s="188"/>
      <c r="H22" s="188"/>
      <c r="I22" s="188"/>
      <c r="J22" s="188"/>
      <c r="K22" s="188"/>
      <c r="L22" s="188"/>
      <c r="M22" s="188"/>
      <c r="N22" s="188"/>
      <c r="O22" s="189"/>
    </row>
    <row r="23" spans="1:15">
      <c r="A23" s="187"/>
      <c r="B23" s="188"/>
      <c r="C23" s="188"/>
      <c r="D23" s="188"/>
      <c r="E23" s="188"/>
      <c r="F23" s="188"/>
      <c r="G23" s="188"/>
      <c r="H23" s="188"/>
      <c r="I23" s="188"/>
      <c r="J23" s="188"/>
      <c r="K23" s="188"/>
      <c r="L23" s="188"/>
      <c r="M23" s="188"/>
      <c r="N23" s="188"/>
      <c r="O23" s="189"/>
    </row>
    <row r="24" spans="1:15">
      <c r="A24" s="187"/>
      <c r="B24" s="188"/>
      <c r="C24" s="188"/>
      <c r="D24" s="188"/>
      <c r="E24" s="188"/>
      <c r="F24" s="188"/>
      <c r="G24" s="188"/>
      <c r="H24" s="188"/>
      <c r="I24" s="188"/>
      <c r="J24" s="188"/>
      <c r="K24" s="188"/>
      <c r="L24" s="188"/>
      <c r="M24" s="188"/>
      <c r="N24" s="188"/>
      <c r="O24" s="189"/>
    </row>
    <row r="25" spans="1:15">
      <c r="A25" s="187"/>
      <c r="B25" s="188"/>
      <c r="C25" s="188"/>
      <c r="D25" s="188"/>
      <c r="E25" s="188"/>
      <c r="F25" s="188"/>
      <c r="G25" s="188"/>
      <c r="H25" s="188"/>
      <c r="I25" s="188"/>
      <c r="J25" s="188"/>
      <c r="K25" s="188"/>
      <c r="L25" s="188"/>
      <c r="M25" s="188"/>
      <c r="N25" s="188"/>
      <c r="O25" s="189"/>
    </row>
    <row r="26" spans="1:15">
      <c r="A26" s="187"/>
      <c r="B26" s="188"/>
      <c r="C26" s="188"/>
      <c r="D26" s="188"/>
      <c r="E26" s="188"/>
      <c r="F26" s="188"/>
      <c r="G26" s="188"/>
      <c r="H26" s="188"/>
      <c r="I26" s="188"/>
      <c r="J26" s="188"/>
      <c r="K26" s="188"/>
      <c r="L26" s="188"/>
      <c r="M26" s="188"/>
      <c r="N26" s="188"/>
      <c r="O26" s="189"/>
    </row>
    <row r="27" spans="1:15">
      <c r="A27" s="187"/>
      <c r="B27" s="188"/>
      <c r="C27" s="188"/>
      <c r="D27" s="188"/>
      <c r="E27" s="188"/>
      <c r="F27" s="188"/>
      <c r="G27" s="188"/>
      <c r="H27" s="188"/>
      <c r="I27" s="188"/>
      <c r="J27" s="188"/>
      <c r="K27" s="188"/>
      <c r="L27" s="188"/>
      <c r="M27" s="188"/>
      <c r="N27" s="188"/>
      <c r="O27" s="189"/>
    </row>
    <row r="28" spans="1:15">
      <c r="A28" s="187"/>
      <c r="B28" s="188"/>
      <c r="C28" s="188"/>
      <c r="D28" s="188"/>
      <c r="E28" s="188"/>
      <c r="F28" s="188"/>
      <c r="G28" s="188"/>
      <c r="H28" s="188"/>
      <c r="I28" s="188"/>
      <c r="J28" s="188"/>
      <c r="K28" s="188"/>
      <c r="L28" s="188"/>
      <c r="M28" s="188"/>
      <c r="N28" s="188"/>
      <c r="O28" s="189"/>
    </row>
    <row r="29" spans="1:15">
      <c r="A29" s="187"/>
      <c r="B29" s="188"/>
      <c r="C29" s="188"/>
      <c r="D29" s="188"/>
      <c r="E29" s="188"/>
      <c r="F29" s="188"/>
      <c r="G29" s="188"/>
      <c r="H29" s="188"/>
      <c r="I29" s="188"/>
      <c r="J29" s="188"/>
      <c r="K29" s="188"/>
      <c r="L29" s="188"/>
      <c r="M29" s="188"/>
      <c r="N29" s="188"/>
      <c r="O29" s="189"/>
    </row>
    <row r="30" spans="1:15">
      <c r="A30" s="187"/>
      <c r="B30" s="188"/>
      <c r="C30" s="188"/>
      <c r="D30" s="188"/>
      <c r="E30" s="188"/>
      <c r="F30" s="188"/>
      <c r="G30" s="188"/>
      <c r="H30" s="188"/>
      <c r="I30" s="188"/>
      <c r="J30" s="188"/>
      <c r="K30" s="188"/>
      <c r="L30" s="188"/>
      <c r="M30" s="188"/>
      <c r="N30" s="188"/>
      <c r="O30" s="189"/>
    </row>
    <row r="31" spans="1:15">
      <c r="A31" s="187"/>
      <c r="B31" s="188"/>
      <c r="C31" s="188"/>
      <c r="D31" s="188"/>
      <c r="E31" s="188"/>
      <c r="F31" s="188"/>
      <c r="G31" s="188"/>
      <c r="H31" s="188"/>
      <c r="I31" s="188"/>
      <c r="J31" s="188"/>
      <c r="K31" s="188"/>
      <c r="L31" s="188"/>
      <c r="M31" s="188"/>
      <c r="N31" s="188"/>
      <c r="O31" s="189"/>
    </row>
    <row r="32" spans="1:15">
      <c r="A32" s="187"/>
      <c r="B32" s="188"/>
      <c r="C32" s="188"/>
      <c r="D32" s="188"/>
      <c r="E32" s="188"/>
      <c r="F32" s="188"/>
      <c r="G32" s="188"/>
      <c r="H32" s="188"/>
      <c r="I32" s="188"/>
      <c r="J32" s="188"/>
      <c r="K32" s="188"/>
      <c r="L32" s="188"/>
      <c r="M32" s="188"/>
      <c r="N32" s="188"/>
      <c r="O32" s="189"/>
    </row>
    <row r="33" spans="1:15">
      <c r="A33" s="187"/>
      <c r="B33" s="188"/>
      <c r="C33" s="188"/>
      <c r="D33" s="188"/>
      <c r="E33" s="188"/>
      <c r="F33" s="188"/>
      <c r="G33" s="188"/>
      <c r="H33" s="188"/>
      <c r="I33" s="188"/>
      <c r="J33" s="188"/>
      <c r="K33" s="188"/>
      <c r="L33" s="188"/>
      <c r="M33" s="188"/>
      <c r="N33" s="188"/>
      <c r="O33" s="189"/>
    </row>
    <row r="34" spans="1:15">
      <c r="A34" s="187"/>
      <c r="B34" s="188"/>
      <c r="C34" s="188"/>
      <c r="D34" s="188"/>
      <c r="E34" s="188"/>
      <c r="F34" s="188"/>
      <c r="G34" s="188"/>
      <c r="H34" s="188"/>
      <c r="I34" s="188"/>
      <c r="J34" s="188"/>
      <c r="K34" s="188"/>
      <c r="L34" s="188"/>
      <c r="M34" s="188"/>
      <c r="N34" s="188"/>
      <c r="O34" s="189"/>
    </row>
    <row r="35" spans="1:15">
      <c r="A35" s="187"/>
      <c r="B35" s="188"/>
      <c r="C35" s="188"/>
      <c r="D35" s="188"/>
      <c r="E35" s="188"/>
      <c r="F35" s="188"/>
      <c r="G35" s="188"/>
      <c r="H35" s="188"/>
      <c r="I35" s="188"/>
      <c r="J35" s="188"/>
      <c r="K35" s="188"/>
      <c r="L35" s="188"/>
      <c r="M35" s="188"/>
      <c r="N35" s="188"/>
      <c r="O35" s="189"/>
    </row>
    <row r="36" spans="1:15">
      <c r="A36" s="187"/>
      <c r="B36" s="188"/>
      <c r="C36" s="188"/>
      <c r="D36" s="188"/>
      <c r="E36" s="188"/>
      <c r="F36" s="188"/>
      <c r="G36" s="188"/>
      <c r="H36" s="188"/>
      <c r="I36" s="188"/>
      <c r="J36" s="188"/>
      <c r="K36" s="188"/>
      <c r="L36" s="188"/>
      <c r="M36" s="188"/>
      <c r="N36" s="188"/>
      <c r="O36" s="189"/>
    </row>
    <row r="37" spans="1:15">
      <c r="A37" s="187"/>
      <c r="B37" s="188"/>
      <c r="C37" s="188"/>
      <c r="D37" s="188"/>
      <c r="E37" s="188"/>
      <c r="F37" s="188"/>
      <c r="G37" s="188"/>
      <c r="H37" s="188"/>
      <c r="I37" s="188"/>
      <c r="J37" s="188"/>
      <c r="K37" s="188"/>
      <c r="L37" s="188"/>
      <c r="M37" s="188"/>
      <c r="N37" s="188"/>
      <c r="O37" s="189"/>
    </row>
    <row r="38" spans="1:15">
      <c r="A38" s="187"/>
      <c r="B38" s="188"/>
      <c r="C38" s="188"/>
      <c r="D38" s="188"/>
      <c r="E38" s="188"/>
      <c r="F38" s="188"/>
      <c r="G38" s="188"/>
      <c r="H38" s="188"/>
      <c r="I38" s="188"/>
      <c r="J38" s="188"/>
      <c r="K38" s="188"/>
      <c r="L38" s="188"/>
      <c r="M38" s="188"/>
      <c r="N38" s="188"/>
      <c r="O38" s="189"/>
    </row>
    <row r="39" spans="1:15">
      <c r="A39" s="187"/>
      <c r="B39" s="188"/>
      <c r="C39" s="188"/>
      <c r="D39" s="188"/>
      <c r="E39" s="188"/>
      <c r="F39" s="188"/>
      <c r="G39" s="188"/>
      <c r="H39" s="188"/>
      <c r="I39" s="188"/>
      <c r="J39" s="188"/>
      <c r="K39" s="188"/>
      <c r="L39" s="188"/>
      <c r="M39" s="188"/>
      <c r="N39" s="188"/>
      <c r="O39" s="189"/>
    </row>
    <row r="40" spans="1:15">
      <c r="A40" s="187"/>
      <c r="B40" s="188"/>
      <c r="C40" s="188"/>
      <c r="D40" s="188"/>
      <c r="E40" s="188"/>
      <c r="F40" s="188"/>
      <c r="G40" s="188"/>
      <c r="H40" s="188"/>
      <c r="I40" s="188"/>
      <c r="J40" s="188"/>
      <c r="K40" s="188"/>
      <c r="L40" s="188"/>
      <c r="M40" s="188"/>
      <c r="N40" s="188"/>
      <c r="O40" s="189"/>
    </row>
    <row r="41" spans="1:15">
      <c r="A41" s="187"/>
      <c r="B41" s="188"/>
      <c r="C41" s="188"/>
      <c r="D41" s="188"/>
      <c r="E41" s="188"/>
      <c r="F41" s="188"/>
      <c r="G41" s="188"/>
      <c r="H41" s="188"/>
      <c r="I41" s="188"/>
      <c r="J41" s="188"/>
      <c r="K41" s="188"/>
      <c r="L41" s="188"/>
      <c r="M41" s="188"/>
      <c r="N41" s="188"/>
      <c r="O41" s="189"/>
    </row>
    <row r="42" spans="1:15">
      <c r="A42" s="187"/>
      <c r="B42" s="188"/>
      <c r="C42" s="188"/>
      <c r="D42" s="188"/>
      <c r="E42" s="188"/>
      <c r="F42" s="188"/>
      <c r="G42" s="188"/>
      <c r="H42" s="188"/>
      <c r="I42" s="188"/>
      <c r="J42" s="188"/>
      <c r="K42" s="188"/>
      <c r="L42" s="188"/>
      <c r="M42" s="188"/>
      <c r="N42" s="188"/>
      <c r="O42" s="189"/>
    </row>
    <row r="43" spans="1:15">
      <c r="A43" s="187"/>
      <c r="B43" s="188"/>
      <c r="C43" s="188"/>
      <c r="D43" s="188"/>
      <c r="E43" s="188"/>
      <c r="F43" s="188"/>
      <c r="G43" s="188"/>
      <c r="H43" s="188"/>
      <c r="I43" s="188"/>
      <c r="J43" s="188"/>
      <c r="K43" s="188"/>
      <c r="L43" s="188"/>
      <c r="M43" s="188"/>
      <c r="N43" s="188"/>
      <c r="O43" s="189"/>
    </row>
    <row r="44" spans="1:15">
      <c r="A44" s="187"/>
      <c r="B44" s="188"/>
      <c r="C44" s="188"/>
      <c r="D44" s="188"/>
      <c r="E44" s="188"/>
      <c r="F44" s="188"/>
      <c r="G44" s="188"/>
      <c r="H44" s="188"/>
      <c r="I44" s="188"/>
      <c r="J44" s="188"/>
      <c r="K44" s="188"/>
      <c r="L44" s="188"/>
      <c r="M44" s="188"/>
      <c r="N44" s="188"/>
      <c r="O44" s="189"/>
    </row>
    <row r="45" spans="1:15">
      <c r="A45" s="187"/>
      <c r="B45" s="188"/>
      <c r="C45" s="188"/>
      <c r="D45" s="188"/>
      <c r="E45" s="188"/>
      <c r="F45" s="188"/>
      <c r="G45" s="188"/>
      <c r="H45" s="188"/>
      <c r="I45" s="188"/>
      <c r="J45" s="188"/>
      <c r="K45" s="188"/>
      <c r="L45" s="188"/>
      <c r="M45" s="188"/>
      <c r="N45" s="188"/>
      <c r="O45" s="189"/>
    </row>
    <row r="46" spans="1:15">
      <c r="A46" s="187"/>
      <c r="B46" s="188"/>
      <c r="C46" s="188"/>
      <c r="D46" s="188"/>
      <c r="E46" s="188"/>
      <c r="F46" s="188"/>
      <c r="G46" s="188"/>
      <c r="H46" s="188"/>
      <c r="I46" s="188"/>
      <c r="J46" s="188"/>
      <c r="K46" s="188"/>
      <c r="L46" s="188"/>
      <c r="M46" s="188"/>
      <c r="N46" s="188"/>
      <c r="O46" s="189"/>
    </row>
    <row r="47" spans="1:15">
      <c r="A47" s="187"/>
      <c r="B47" s="188"/>
      <c r="C47" s="188"/>
      <c r="D47" s="188"/>
      <c r="E47" s="188"/>
      <c r="F47" s="188"/>
      <c r="G47" s="188"/>
      <c r="H47" s="188"/>
      <c r="I47" s="188"/>
      <c r="J47" s="188"/>
      <c r="K47" s="188"/>
      <c r="L47" s="188"/>
      <c r="M47" s="188"/>
      <c r="N47" s="188"/>
      <c r="O47" s="189"/>
    </row>
    <row r="48" spans="1:15">
      <c r="A48" s="187"/>
      <c r="B48" s="188"/>
      <c r="C48" s="188"/>
      <c r="D48" s="188"/>
      <c r="E48" s="188"/>
      <c r="F48" s="188"/>
      <c r="G48" s="188"/>
      <c r="H48" s="188"/>
      <c r="I48" s="188"/>
      <c r="J48" s="188"/>
      <c r="K48" s="188"/>
      <c r="L48" s="188"/>
      <c r="M48" s="188"/>
      <c r="N48" s="188"/>
      <c r="O48" s="189"/>
    </row>
    <row r="49" spans="1:15">
      <c r="A49" s="187"/>
      <c r="B49" s="188"/>
      <c r="C49" s="188"/>
      <c r="D49" s="188"/>
      <c r="E49" s="188"/>
      <c r="F49" s="188"/>
      <c r="G49" s="188"/>
      <c r="H49" s="188"/>
      <c r="I49" s="188"/>
      <c r="J49" s="188"/>
      <c r="K49" s="188"/>
      <c r="L49" s="188"/>
      <c r="M49" s="188"/>
      <c r="N49" s="188"/>
      <c r="O49" s="189"/>
    </row>
    <row r="50" spans="1:15">
      <c r="A50" s="187"/>
      <c r="B50" s="188"/>
      <c r="C50" s="188"/>
      <c r="D50" s="188"/>
      <c r="E50" s="188"/>
      <c r="F50" s="188"/>
      <c r="G50" s="188"/>
      <c r="H50" s="188"/>
      <c r="I50" s="188"/>
      <c r="J50" s="188"/>
      <c r="K50" s="188"/>
      <c r="L50" s="188"/>
      <c r="M50" s="188"/>
      <c r="N50" s="188"/>
      <c r="O50" s="189"/>
    </row>
    <row r="51" spans="1:15">
      <c r="A51" s="187"/>
      <c r="B51" s="188"/>
      <c r="C51" s="188"/>
      <c r="D51" s="188"/>
      <c r="E51" s="188"/>
      <c r="F51" s="188"/>
      <c r="G51" s="188"/>
      <c r="H51" s="188"/>
      <c r="I51" s="188"/>
      <c r="J51" s="188"/>
      <c r="K51" s="188"/>
      <c r="L51" s="188"/>
      <c r="M51" s="188"/>
      <c r="N51" s="188"/>
      <c r="O51" s="189"/>
    </row>
    <row r="52" spans="1:15">
      <c r="A52" s="187"/>
      <c r="B52" s="188"/>
      <c r="C52" s="188"/>
      <c r="D52" s="188"/>
      <c r="E52" s="188"/>
      <c r="F52" s="188"/>
      <c r="G52" s="188"/>
      <c r="H52" s="188"/>
      <c r="I52" s="188"/>
      <c r="J52" s="188"/>
      <c r="K52" s="188"/>
      <c r="L52" s="188"/>
      <c r="M52" s="188"/>
      <c r="N52" s="188"/>
      <c r="O52" s="189"/>
    </row>
    <row r="53" spans="1:15">
      <c r="A53" s="187"/>
      <c r="B53" s="188"/>
      <c r="C53" s="188"/>
      <c r="D53" s="188"/>
      <c r="E53" s="188"/>
      <c r="F53" s="188"/>
      <c r="G53" s="188"/>
      <c r="H53" s="188"/>
      <c r="I53" s="188"/>
      <c r="J53" s="188"/>
      <c r="K53" s="188"/>
      <c r="L53" s="188"/>
      <c r="M53" s="188"/>
      <c r="N53" s="188"/>
      <c r="O53" s="189"/>
    </row>
    <row r="54" spans="1:15">
      <c r="A54" s="187"/>
      <c r="B54" s="188"/>
      <c r="C54" s="188"/>
      <c r="D54" s="188"/>
      <c r="E54" s="188"/>
      <c r="F54" s="188"/>
      <c r="G54" s="188"/>
      <c r="H54" s="188"/>
      <c r="I54" s="188"/>
      <c r="J54" s="188"/>
      <c r="K54" s="188"/>
      <c r="L54" s="188"/>
      <c r="M54" s="188"/>
      <c r="N54" s="188"/>
      <c r="O54" s="189"/>
    </row>
    <row r="55" spans="1:15">
      <c r="A55" s="187"/>
      <c r="B55" s="188"/>
      <c r="C55" s="188"/>
      <c r="D55" s="188"/>
      <c r="E55" s="188"/>
      <c r="F55" s="188"/>
      <c r="G55" s="188"/>
      <c r="H55" s="188"/>
      <c r="I55" s="188"/>
      <c r="J55" s="188"/>
      <c r="K55" s="188"/>
      <c r="L55" s="188"/>
      <c r="M55" s="188"/>
      <c r="N55" s="188"/>
      <c r="O55" s="189"/>
    </row>
    <row r="56" spans="1:15">
      <c r="A56" s="187"/>
      <c r="B56" s="188"/>
      <c r="C56" s="188"/>
      <c r="D56" s="188"/>
      <c r="E56" s="188"/>
      <c r="F56" s="188"/>
      <c r="G56" s="188"/>
      <c r="H56" s="188"/>
      <c r="I56" s="188"/>
      <c r="J56" s="188"/>
      <c r="K56" s="188"/>
      <c r="L56" s="188"/>
      <c r="M56" s="188"/>
      <c r="N56" s="188"/>
      <c r="O56" s="189"/>
    </row>
    <row r="57" spans="1:15">
      <c r="A57" s="187"/>
      <c r="B57" s="188"/>
      <c r="C57" s="188"/>
      <c r="D57" s="188"/>
      <c r="E57" s="188"/>
      <c r="F57" s="188"/>
      <c r="G57" s="188"/>
      <c r="H57" s="188"/>
      <c r="I57" s="188"/>
      <c r="J57" s="188"/>
      <c r="K57" s="188"/>
      <c r="L57" s="188"/>
      <c r="M57" s="188"/>
      <c r="N57" s="188"/>
      <c r="O57" s="189"/>
    </row>
    <row r="58" spans="1:15">
      <c r="A58" s="187"/>
      <c r="B58" s="188"/>
      <c r="C58" s="188"/>
      <c r="D58" s="188"/>
      <c r="E58" s="188"/>
      <c r="F58" s="188"/>
      <c r="G58" s="188"/>
      <c r="H58" s="188"/>
      <c r="I58" s="188"/>
      <c r="J58" s="188"/>
      <c r="K58" s="188"/>
      <c r="L58" s="188"/>
      <c r="M58" s="188"/>
      <c r="N58" s="188"/>
      <c r="O58" s="189"/>
    </row>
    <row r="59" spans="1:15">
      <c r="A59" s="187"/>
      <c r="B59" s="188"/>
      <c r="C59" s="188"/>
      <c r="D59" s="188"/>
      <c r="E59" s="188"/>
      <c r="F59" s="188"/>
      <c r="G59" s="188"/>
      <c r="H59" s="188"/>
      <c r="I59" s="188"/>
      <c r="J59" s="188"/>
      <c r="K59" s="188"/>
      <c r="L59" s="188"/>
      <c r="M59" s="188"/>
      <c r="N59" s="188"/>
      <c r="O59" s="189"/>
    </row>
    <row r="60" spans="1:15">
      <c r="A60" s="187"/>
      <c r="B60" s="188"/>
      <c r="C60" s="188"/>
      <c r="D60" s="188"/>
      <c r="E60" s="188"/>
      <c r="F60" s="188"/>
      <c r="G60" s="188"/>
      <c r="H60" s="188"/>
      <c r="I60" s="188"/>
      <c r="J60" s="188"/>
      <c r="K60" s="188"/>
      <c r="L60" s="188"/>
      <c r="M60" s="188"/>
      <c r="N60" s="188"/>
      <c r="O60" s="189"/>
    </row>
    <row r="61" spans="1:15">
      <c r="A61" s="187"/>
      <c r="B61" s="188"/>
      <c r="C61" s="188"/>
      <c r="D61" s="188"/>
      <c r="E61" s="188"/>
      <c r="F61" s="188"/>
      <c r="G61" s="188"/>
      <c r="H61" s="188"/>
      <c r="I61" s="188"/>
      <c r="J61" s="188"/>
      <c r="K61" s="188"/>
      <c r="L61" s="188"/>
      <c r="M61" s="188"/>
      <c r="N61" s="188"/>
      <c r="O61" s="189"/>
    </row>
    <row r="62" spans="1:15">
      <c r="A62" s="187"/>
      <c r="B62" s="188"/>
      <c r="C62" s="188"/>
      <c r="D62" s="188"/>
      <c r="E62" s="188"/>
      <c r="F62" s="188"/>
      <c r="G62" s="188"/>
      <c r="H62" s="188"/>
      <c r="I62" s="188"/>
      <c r="J62" s="188"/>
      <c r="K62" s="188"/>
      <c r="L62" s="188"/>
      <c r="M62" s="188"/>
      <c r="N62" s="188"/>
      <c r="O62" s="189"/>
    </row>
    <row r="63" spans="1:15">
      <c r="A63" s="187"/>
      <c r="B63" s="188"/>
      <c r="C63" s="188"/>
      <c r="D63" s="188"/>
      <c r="E63" s="188"/>
      <c r="F63" s="188"/>
      <c r="G63" s="188"/>
      <c r="H63" s="188"/>
      <c r="I63" s="188"/>
      <c r="J63" s="188"/>
      <c r="K63" s="188"/>
      <c r="L63" s="188"/>
      <c r="M63" s="188"/>
      <c r="N63" s="188"/>
      <c r="O63" s="189"/>
    </row>
    <row r="64" spans="1:15">
      <c r="A64" s="187"/>
      <c r="B64" s="188"/>
      <c r="C64" s="188"/>
      <c r="D64" s="188"/>
      <c r="E64" s="188"/>
      <c r="F64" s="188"/>
      <c r="G64" s="188"/>
      <c r="H64" s="188"/>
      <c r="I64" s="188"/>
      <c r="J64" s="188"/>
      <c r="K64" s="188"/>
      <c r="L64" s="188"/>
      <c r="M64" s="188"/>
      <c r="N64" s="188"/>
      <c r="O64" s="189"/>
    </row>
    <row r="65" spans="1:15">
      <c r="A65" s="187"/>
      <c r="B65" s="188"/>
      <c r="C65" s="188"/>
      <c r="D65" s="188"/>
      <c r="E65" s="188"/>
      <c r="F65" s="188"/>
      <c r="G65" s="188"/>
      <c r="H65" s="188"/>
      <c r="I65" s="188"/>
      <c r="J65" s="188"/>
      <c r="K65" s="188"/>
      <c r="L65" s="188"/>
      <c r="M65" s="188"/>
      <c r="N65" s="188"/>
      <c r="O65" s="189"/>
    </row>
    <row r="66" spans="1:15">
      <c r="A66" s="187"/>
      <c r="B66" s="188"/>
      <c r="C66" s="188"/>
      <c r="D66" s="188"/>
      <c r="E66" s="188"/>
      <c r="F66" s="188"/>
      <c r="G66" s="188"/>
      <c r="H66" s="188"/>
      <c r="I66" s="188"/>
      <c r="J66" s="188"/>
      <c r="K66" s="188"/>
      <c r="L66" s="188"/>
      <c r="M66" s="188"/>
      <c r="N66" s="188"/>
      <c r="O66" s="189"/>
    </row>
    <row r="67" spans="1:15">
      <c r="A67" s="187"/>
      <c r="B67" s="188"/>
      <c r="C67" s="188"/>
      <c r="D67" s="188"/>
      <c r="E67" s="188"/>
      <c r="F67" s="188"/>
      <c r="G67" s="188"/>
      <c r="H67" s="188"/>
      <c r="I67" s="188"/>
      <c r="J67" s="188"/>
      <c r="K67" s="188"/>
      <c r="L67" s="188"/>
      <c r="M67" s="188"/>
      <c r="N67" s="188"/>
      <c r="O67" s="189"/>
    </row>
    <row r="68" spans="1:15">
      <c r="A68" s="187"/>
      <c r="B68" s="188"/>
      <c r="C68" s="188"/>
      <c r="D68" s="188"/>
      <c r="E68" s="188"/>
      <c r="F68" s="188"/>
      <c r="G68" s="188"/>
      <c r="H68" s="188"/>
      <c r="I68" s="188"/>
      <c r="J68" s="188"/>
      <c r="K68" s="188"/>
      <c r="L68" s="188"/>
      <c r="M68" s="188"/>
      <c r="N68" s="188"/>
      <c r="O68" s="189"/>
    </row>
    <row r="69" spans="1:15">
      <c r="A69" s="187"/>
      <c r="B69" s="188"/>
      <c r="C69" s="188"/>
      <c r="D69" s="188"/>
      <c r="E69" s="188"/>
      <c r="F69" s="188"/>
      <c r="G69" s="188"/>
      <c r="H69" s="188"/>
      <c r="I69" s="188"/>
      <c r="J69" s="188"/>
      <c r="K69" s="188"/>
      <c r="L69" s="188"/>
      <c r="M69" s="188"/>
      <c r="N69" s="188"/>
      <c r="O69" s="189"/>
    </row>
    <row r="70" spans="1:15">
      <c r="A70" s="187"/>
      <c r="B70" s="188"/>
      <c r="C70" s="188"/>
      <c r="D70" s="188"/>
      <c r="E70" s="188"/>
      <c r="F70" s="188"/>
      <c r="G70" s="188"/>
      <c r="H70" s="188"/>
      <c r="I70" s="188"/>
      <c r="J70" s="188"/>
      <c r="K70" s="188"/>
      <c r="L70" s="188"/>
      <c r="M70" s="188"/>
      <c r="N70" s="188"/>
      <c r="O70" s="189"/>
    </row>
    <row r="71" spans="1:15">
      <c r="A71" s="187"/>
      <c r="B71" s="188"/>
      <c r="C71" s="188"/>
      <c r="D71" s="188"/>
      <c r="E71" s="188"/>
      <c r="F71" s="188"/>
      <c r="G71" s="188"/>
      <c r="H71" s="188"/>
      <c r="I71" s="188"/>
      <c r="J71" s="188"/>
      <c r="K71" s="188"/>
      <c r="L71" s="188"/>
      <c r="M71" s="188"/>
      <c r="N71" s="188"/>
      <c r="O71" s="189"/>
    </row>
    <row r="72" spans="1:15">
      <c r="A72" s="187"/>
      <c r="B72" s="188"/>
      <c r="C72" s="188"/>
      <c r="D72" s="188"/>
      <c r="E72" s="188"/>
      <c r="F72" s="188"/>
      <c r="G72" s="188"/>
      <c r="H72" s="188"/>
      <c r="I72" s="188"/>
      <c r="J72" s="188"/>
      <c r="K72" s="188"/>
      <c r="L72" s="188"/>
      <c r="M72" s="188"/>
      <c r="N72" s="188"/>
      <c r="O72" s="189"/>
    </row>
    <row r="73" spans="1:15">
      <c r="A73" s="187"/>
      <c r="B73" s="188"/>
      <c r="C73" s="188"/>
      <c r="D73" s="188"/>
      <c r="E73" s="188"/>
      <c r="F73" s="188"/>
      <c r="G73" s="188"/>
      <c r="H73" s="188"/>
      <c r="I73" s="188"/>
      <c r="J73" s="188"/>
      <c r="K73" s="188"/>
      <c r="L73" s="188"/>
      <c r="M73" s="188"/>
      <c r="N73" s="188"/>
      <c r="O73" s="189"/>
    </row>
    <row r="74" spans="1:15">
      <c r="A74" s="187"/>
      <c r="B74" s="188"/>
      <c r="C74" s="188"/>
      <c r="D74" s="188"/>
      <c r="E74" s="188"/>
      <c r="F74" s="188"/>
      <c r="G74" s="188"/>
      <c r="H74" s="188"/>
      <c r="I74" s="188"/>
      <c r="J74" s="188"/>
      <c r="K74" s="188"/>
      <c r="L74" s="188"/>
      <c r="M74" s="188"/>
      <c r="N74" s="188"/>
      <c r="O74" s="189"/>
    </row>
    <row r="75" spans="1:15">
      <c r="A75" s="187"/>
      <c r="B75" s="188"/>
      <c r="C75" s="188"/>
      <c r="D75" s="188"/>
      <c r="E75" s="188"/>
      <c r="F75" s="188"/>
      <c r="G75" s="188"/>
      <c r="H75" s="188"/>
      <c r="I75" s="188"/>
      <c r="J75" s="188"/>
      <c r="K75" s="188"/>
      <c r="L75" s="188"/>
      <c r="M75" s="188"/>
      <c r="N75" s="188"/>
      <c r="O75" s="189"/>
    </row>
    <row r="76" spans="1:15">
      <c r="A76" s="187"/>
      <c r="B76" s="188"/>
      <c r="C76" s="188"/>
      <c r="D76" s="188"/>
      <c r="E76" s="188"/>
      <c r="F76" s="188"/>
      <c r="G76" s="188"/>
      <c r="H76" s="188"/>
      <c r="I76" s="188"/>
      <c r="J76" s="188"/>
      <c r="K76" s="188"/>
      <c r="L76" s="188"/>
      <c r="M76" s="188"/>
      <c r="N76" s="188"/>
      <c r="O76" s="189"/>
    </row>
    <row r="77" spans="1:15">
      <c r="A77" s="187"/>
      <c r="B77" s="188"/>
      <c r="C77" s="188"/>
      <c r="D77" s="188"/>
      <c r="E77" s="188"/>
      <c r="F77" s="188"/>
      <c r="G77" s="188"/>
      <c r="H77" s="188"/>
      <c r="I77" s="188"/>
      <c r="J77" s="188"/>
      <c r="K77" s="188"/>
      <c r="L77" s="188"/>
      <c r="M77" s="188"/>
      <c r="N77" s="188"/>
      <c r="O77" s="189"/>
    </row>
    <row r="78" spans="1:15" ht="13.5" thickBot="1">
      <c r="A78" s="190"/>
      <c r="B78" s="191"/>
      <c r="C78" s="191"/>
      <c r="D78" s="191"/>
      <c r="E78" s="191"/>
      <c r="F78" s="191"/>
      <c r="G78" s="191"/>
      <c r="H78" s="191"/>
      <c r="I78" s="191"/>
      <c r="J78" s="191"/>
      <c r="K78" s="191"/>
      <c r="L78" s="191"/>
      <c r="M78" s="191"/>
      <c r="N78" s="191"/>
      <c r="O78" s="192"/>
    </row>
  </sheetData>
  <mergeCells count="2">
    <mergeCell ref="A1:O1"/>
    <mergeCell ref="A2:O78"/>
  </mergeCells>
  <printOptions horizontalCentered="1" verticalCentered="1"/>
  <pageMargins left="0.70866141732283472" right="0.70866141732283472" top="0.74803149606299213" bottom="0.74803149606299213" header="0.31496062992125984" footer="0.31496062992125984"/>
  <pageSetup paperSize="8" scale="74"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98DF"/>
    <pageSetUpPr fitToPage="1"/>
  </sheetPr>
  <dimension ref="A1:G3"/>
  <sheetViews>
    <sheetView showGridLines="0" zoomScaleNormal="100" workbookViewId="0">
      <selection activeCell="A2" sqref="A2"/>
    </sheetView>
  </sheetViews>
  <sheetFormatPr baseColWidth="10" defaultColWidth="9.140625" defaultRowHeight="12.75"/>
  <cols>
    <col min="1" max="7" width="25.5703125" customWidth="1"/>
    <col min="8" max="1025" width="11.5703125"/>
  </cols>
  <sheetData>
    <row r="1" spans="1:7" ht="25.9" customHeight="1" thickBot="1">
      <c r="A1" s="324" t="s">
        <v>249</v>
      </c>
      <c r="B1" s="325"/>
      <c r="C1" s="325"/>
      <c r="D1" s="325"/>
      <c r="E1" s="325"/>
      <c r="F1" s="325"/>
      <c r="G1" s="326"/>
    </row>
    <row r="2" spans="1:7" ht="13.5" thickBot="1"/>
    <row r="3" spans="1:7" ht="25.35" customHeight="1" thickBot="1">
      <c r="A3" s="327" t="s">
        <v>33</v>
      </c>
      <c r="B3" s="328"/>
      <c r="C3" s="328"/>
      <c r="D3" s="328"/>
      <c r="E3" s="328"/>
      <c r="F3" s="328"/>
      <c r="G3" s="329"/>
    </row>
  </sheetData>
  <mergeCells count="2">
    <mergeCell ref="A1:G1"/>
    <mergeCell ref="A3:G3"/>
  </mergeCells>
  <pageMargins left="0.78749999999999998" right="0.78749999999999998" top="0.78749999999999998" bottom="0.78749999999999998" header="0.51180555555555496" footer="0.51180555555555496"/>
  <pageSetup paperSize="9" scale="73" fitToHeight="1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E0021"/>
    <pageSetUpPr fitToPage="1"/>
  </sheetPr>
  <dimension ref="A1:W343"/>
  <sheetViews>
    <sheetView showGridLines="0" zoomScaleNormal="100" workbookViewId="0">
      <selection activeCell="A2" sqref="A2:S86"/>
    </sheetView>
  </sheetViews>
  <sheetFormatPr baseColWidth="10" defaultRowHeight="12.75"/>
  <sheetData>
    <row r="1" spans="1:19" ht="36.75" customHeight="1" thickBot="1">
      <c r="A1" s="330" t="s">
        <v>167</v>
      </c>
      <c r="B1" s="331"/>
      <c r="C1" s="331"/>
      <c r="D1" s="331"/>
      <c r="E1" s="331"/>
      <c r="F1" s="331"/>
      <c r="G1" s="331"/>
      <c r="H1" s="331"/>
      <c r="I1" s="331"/>
      <c r="J1" s="331"/>
      <c r="K1" s="331"/>
      <c r="L1" s="331"/>
      <c r="M1" s="331"/>
      <c r="N1" s="331"/>
      <c r="O1" s="331"/>
      <c r="P1" s="331"/>
      <c r="Q1" s="331"/>
      <c r="R1" s="331"/>
      <c r="S1" s="331"/>
    </row>
    <row r="2" spans="1:19" ht="12.75" customHeight="1">
      <c r="A2" s="184" t="s">
        <v>251</v>
      </c>
      <c r="B2" s="185"/>
      <c r="C2" s="185"/>
      <c r="D2" s="185"/>
      <c r="E2" s="185"/>
      <c r="F2" s="185"/>
      <c r="G2" s="185"/>
      <c r="H2" s="185"/>
      <c r="I2" s="185"/>
      <c r="J2" s="185"/>
      <c r="K2" s="185"/>
      <c r="L2" s="185"/>
      <c r="M2" s="185"/>
      <c r="N2" s="185"/>
      <c r="O2" s="185"/>
      <c r="P2" s="185"/>
      <c r="Q2" s="185"/>
      <c r="R2" s="185"/>
      <c r="S2" s="186"/>
    </row>
    <row r="3" spans="1:19">
      <c r="A3" s="187"/>
      <c r="B3" s="188"/>
      <c r="C3" s="188"/>
      <c r="D3" s="188"/>
      <c r="E3" s="188"/>
      <c r="F3" s="188"/>
      <c r="G3" s="188"/>
      <c r="H3" s="188"/>
      <c r="I3" s="188"/>
      <c r="J3" s="188"/>
      <c r="K3" s="188"/>
      <c r="L3" s="188"/>
      <c r="M3" s="188"/>
      <c r="N3" s="188"/>
      <c r="O3" s="188"/>
      <c r="P3" s="188"/>
      <c r="Q3" s="188"/>
      <c r="R3" s="188"/>
      <c r="S3" s="189"/>
    </row>
    <row r="4" spans="1:19">
      <c r="A4" s="187"/>
      <c r="B4" s="188"/>
      <c r="C4" s="188"/>
      <c r="D4" s="188"/>
      <c r="E4" s="188"/>
      <c r="F4" s="188"/>
      <c r="G4" s="188"/>
      <c r="H4" s="188"/>
      <c r="I4" s="188"/>
      <c r="J4" s="188"/>
      <c r="K4" s="188"/>
      <c r="L4" s="188"/>
      <c r="M4" s="188"/>
      <c r="N4" s="188"/>
      <c r="O4" s="188"/>
      <c r="P4" s="188"/>
      <c r="Q4" s="188"/>
      <c r="R4" s="188"/>
      <c r="S4" s="189"/>
    </row>
    <row r="5" spans="1:19">
      <c r="A5" s="187"/>
      <c r="B5" s="188"/>
      <c r="C5" s="188"/>
      <c r="D5" s="188"/>
      <c r="E5" s="188"/>
      <c r="F5" s="188"/>
      <c r="G5" s="188"/>
      <c r="H5" s="188"/>
      <c r="I5" s="188"/>
      <c r="J5" s="188"/>
      <c r="K5" s="188"/>
      <c r="L5" s="188"/>
      <c r="M5" s="188"/>
      <c r="N5" s="188"/>
      <c r="O5" s="188"/>
      <c r="P5" s="188"/>
      <c r="Q5" s="188"/>
      <c r="R5" s="188"/>
      <c r="S5" s="189"/>
    </row>
    <row r="6" spans="1:19">
      <c r="A6" s="187"/>
      <c r="B6" s="188"/>
      <c r="C6" s="188"/>
      <c r="D6" s="188"/>
      <c r="E6" s="188"/>
      <c r="F6" s="188"/>
      <c r="G6" s="188"/>
      <c r="H6" s="188"/>
      <c r="I6" s="188"/>
      <c r="J6" s="188"/>
      <c r="K6" s="188"/>
      <c r="L6" s="188"/>
      <c r="M6" s="188"/>
      <c r="N6" s="188"/>
      <c r="O6" s="188"/>
      <c r="P6" s="188"/>
      <c r="Q6" s="188"/>
      <c r="R6" s="188"/>
      <c r="S6" s="189"/>
    </row>
    <row r="7" spans="1:19">
      <c r="A7" s="187"/>
      <c r="B7" s="188"/>
      <c r="C7" s="188"/>
      <c r="D7" s="188"/>
      <c r="E7" s="188"/>
      <c r="F7" s="188"/>
      <c r="G7" s="188"/>
      <c r="H7" s="188"/>
      <c r="I7" s="188"/>
      <c r="J7" s="188"/>
      <c r="K7" s="188"/>
      <c r="L7" s="188"/>
      <c r="M7" s="188"/>
      <c r="N7" s="188"/>
      <c r="O7" s="188"/>
      <c r="P7" s="188"/>
      <c r="Q7" s="188"/>
      <c r="R7" s="188"/>
      <c r="S7" s="189"/>
    </row>
    <row r="8" spans="1:19">
      <c r="A8" s="187"/>
      <c r="B8" s="188"/>
      <c r="C8" s="188"/>
      <c r="D8" s="188"/>
      <c r="E8" s="188"/>
      <c r="F8" s="188"/>
      <c r="G8" s="188"/>
      <c r="H8" s="188"/>
      <c r="I8" s="188"/>
      <c r="J8" s="188"/>
      <c r="K8" s="188"/>
      <c r="L8" s="188"/>
      <c r="M8" s="188"/>
      <c r="N8" s="188"/>
      <c r="O8" s="188"/>
      <c r="P8" s="188"/>
      <c r="Q8" s="188"/>
      <c r="R8" s="188"/>
      <c r="S8" s="189"/>
    </row>
    <row r="9" spans="1:19">
      <c r="A9" s="187"/>
      <c r="B9" s="188"/>
      <c r="C9" s="188"/>
      <c r="D9" s="188"/>
      <c r="E9" s="188"/>
      <c r="F9" s="188"/>
      <c r="G9" s="188"/>
      <c r="H9" s="188"/>
      <c r="I9" s="188"/>
      <c r="J9" s="188"/>
      <c r="K9" s="188"/>
      <c r="L9" s="188"/>
      <c r="M9" s="188"/>
      <c r="N9" s="188"/>
      <c r="O9" s="188"/>
      <c r="P9" s="188"/>
      <c r="Q9" s="188"/>
      <c r="R9" s="188"/>
      <c r="S9" s="189"/>
    </row>
    <row r="10" spans="1:19">
      <c r="A10" s="187"/>
      <c r="B10" s="188"/>
      <c r="C10" s="188"/>
      <c r="D10" s="188"/>
      <c r="E10" s="188"/>
      <c r="F10" s="188"/>
      <c r="G10" s="188"/>
      <c r="H10" s="188"/>
      <c r="I10" s="188"/>
      <c r="J10" s="188"/>
      <c r="K10" s="188"/>
      <c r="L10" s="188"/>
      <c r="M10" s="188"/>
      <c r="N10" s="188"/>
      <c r="O10" s="188"/>
      <c r="P10" s="188"/>
      <c r="Q10" s="188"/>
      <c r="R10" s="188"/>
      <c r="S10" s="189"/>
    </row>
    <row r="11" spans="1:19">
      <c r="A11" s="187"/>
      <c r="B11" s="188"/>
      <c r="C11" s="188"/>
      <c r="D11" s="188"/>
      <c r="E11" s="188"/>
      <c r="F11" s="188"/>
      <c r="G11" s="188"/>
      <c r="H11" s="188"/>
      <c r="I11" s="188"/>
      <c r="J11" s="188"/>
      <c r="K11" s="188"/>
      <c r="L11" s="188"/>
      <c r="M11" s="188"/>
      <c r="N11" s="188"/>
      <c r="O11" s="188"/>
      <c r="P11" s="188"/>
      <c r="Q11" s="188"/>
      <c r="R11" s="188"/>
      <c r="S11" s="189"/>
    </row>
    <row r="12" spans="1:19">
      <c r="A12" s="187"/>
      <c r="B12" s="188"/>
      <c r="C12" s="188"/>
      <c r="D12" s="188"/>
      <c r="E12" s="188"/>
      <c r="F12" s="188"/>
      <c r="G12" s="188"/>
      <c r="H12" s="188"/>
      <c r="I12" s="188"/>
      <c r="J12" s="188"/>
      <c r="K12" s="188"/>
      <c r="L12" s="188"/>
      <c r="M12" s="188"/>
      <c r="N12" s="188"/>
      <c r="O12" s="188"/>
      <c r="P12" s="188"/>
      <c r="Q12" s="188"/>
      <c r="R12" s="188"/>
      <c r="S12" s="189"/>
    </row>
    <row r="13" spans="1:19">
      <c r="A13" s="187"/>
      <c r="B13" s="188"/>
      <c r="C13" s="188"/>
      <c r="D13" s="188"/>
      <c r="E13" s="188"/>
      <c r="F13" s="188"/>
      <c r="G13" s="188"/>
      <c r="H13" s="188"/>
      <c r="I13" s="188"/>
      <c r="J13" s="188"/>
      <c r="K13" s="188"/>
      <c r="L13" s="188"/>
      <c r="M13" s="188"/>
      <c r="N13" s="188"/>
      <c r="O13" s="188"/>
      <c r="P13" s="188"/>
      <c r="Q13" s="188"/>
      <c r="R13" s="188"/>
      <c r="S13" s="189"/>
    </row>
    <row r="14" spans="1:19">
      <c r="A14" s="187"/>
      <c r="B14" s="188"/>
      <c r="C14" s="188"/>
      <c r="D14" s="188"/>
      <c r="E14" s="188"/>
      <c r="F14" s="188"/>
      <c r="G14" s="188"/>
      <c r="H14" s="188"/>
      <c r="I14" s="188"/>
      <c r="J14" s="188"/>
      <c r="K14" s="188"/>
      <c r="L14" s="188"/>
      <c r="M14" s="188"/>
      <c r="N14" s="188"/>
      <c r="O14" s="188"/>
      <c r="P14" s="188"/>
      <c r="Q14" s="188"/>
      <c r="R14" s="188"/>
      <c r="S14" s="189"/>
    </row>
    <row r="15" spans="1:19">
      <c r="A15" s="187"/>
      <c r="B15" s="188"/>
      <c r="C15" s="188"/>
      <c r="D15" s="188"/>
      <c r="E15" s="188"/>
      <c r="F15" s="188"/>
      <c r="G15" s="188"/>
      <c r="H15" s="188"/>
      <c r="I15" s="188"/>
      <c r="J15" s="188"/>
      <c r="K15" s="188"/>
      <c r="L15" s="188"/>
      <c r="M15" s="188"/>
      <c r="N15" s="188"/>
      <c r="O15" s="188"/>
      <c r="P15" s="188"/>
      <c r="Q15" s="188"/>
      <c r="R15" s="188"/>
      <c r="S15" s="189"/>
    </row>
    <row r="16" spans="1:19">
      <c r="A16" s="187"/>
      <c r="B16" s="188"/>
      <c r="C16" s="188"/>
      <c r="D16" s="188"/>
      <c r="E16" s="188"/>
      <c r="F16" s="188"/>
      <c r="G16" s="188"/>
      <c r="H16" s="188"/>
      <c r="I16" s="188"/>
      <c r="J16" s="188"/>
      <c r="K16" s="188"/>
      <c r="L16" s="188"/>
      <c r="M16" s="188"/>
      <c r="N16" s="188"/>
      <c r="O16" s="188"/>
      <c r="P16" s="188"/>
      <c r="Q16" s="188"/>
      <c r="R16" s="188"/>
      <c r="S16" s="189"/>
    </row>
    <row r="17" spans="1:23">
      <c r="A17" s="187"/>
      <c r="B17" s="188"/>
      <c r="C17" s="188"/>
      <c r="D17" s="188"/>
      <c r="E17" s="188"/>
      <c r="F17" s="188"/>
      <c r="G17" s="188"/>
      <c r="H17" s="188"/>
      <c r="I17" s="188"/>
      <c r="J17" s="188"/>
      <c r="K17" s="188"/>
      <c r="L17" s="188"/>
      <c r="M17" s="188"/>
      <c r="N17" s="188"/>
      <c r="O17" s="188"/>
      <c r="P17" s="188"/>
      <c r="Q17" s="188"/>
      <c r="R17" s="188"/>
      <c r="S17" s="189"/>
    </row>
    <row r="18" spans="1:23">
      <c r="A18" s="187"/>
      <c r="B18" s="188"/>
      <c r="C18" s="188"/>
      <c r="D18" s="188"/>
      <c r="E18" s="188"/>
      <c r="F18" s="188"/>
      <c r="G18" s="188"/>
      <c r="H18" s="188"/>
      <c r="I18" s="188"/>
      <c r="J18" s="188"/>
      <c r="K18" s="188"/>
      <c r="L18" s="188"/>
      <c r="M18" s="188"/>
      <c r="N18" s="188"/>
      <c r="O18" s="188"/>
      <c r="P18" s="188"/>
      <c r="Q18" s="188"/>
      <c r="R18" s="188"/>
      <c r="S18" s="189"/>
    </row>
    <row r="19" spans="1:23">
      <c r="A19" s="187"/>
      <c r="B19" s="188"/>
      <c r="C19" s="188"/>
      <c r="D19" s="188"/>
      <c r="E19" s="188"/>
      <c r="F19" s="188"/>
      <c r="G19" s="188"/>
      <c r="H19" s="188"/>
      <c r="I19" s="188"/>
      <c r="J19" s="188"/>
      <c r="K19" s="188"/>
      <c r="L19" s="188"/>
      <c r="M19" s="188"/>
      <c r="N19" s="188"/>
      <c r="O19" s="188"/>
      <c r="P19" s="188"/>
      <c r="Q19" s="188"/>
      <c r="R19" s="188"/>
      <c r="S19" s="189"/>
    </row>
    <row r="20" spans="1:23">
      <c r="A20" s="187"/>
      <c r="B20" s="188"/>
      <c r="C20" s="188"/>
      <c r="D20" s="188"/>
      <c r="E20" s="188"/>
      <c r="F20" s="188"/>
      <c r="G20" s="188"/>
      <c r="H20" s="188"/>
      <c r="I20" s="188"/>
      <c r="J20" s="188"/>
      <c r="K20" s="188"/>
      <c r="L20" s="188"/>
      <c r="M20" s="188"/>
      <c r="N20" s="188"/>
      <c r="O20" s="188"/>
      <c r="P20" s="188"/>
      <c r="Q20" s="188"/>
      <c r="R20" s="188"/>
      <c r="S20" s="189"/>
    </row>
    <row r="21" spans="1:23">
      <c r="A21" s="187"/>
      <c r="B21" s="188"/>
      <c r="C21" s="188"/>
      <c r="D21" s="188"/>
      <c r="E21" s="188"/>
      <c r="F21" s="188"/>
      <c r="G21" s="188"/>
      <c r="H21" s="188"/>
      <c r="I21" s="188"/>
      <c r="J21" s="188"/>
      <c r="K21" s="188"/>
      <c r="L21" s="188"/>
      <c r="M21" s="188"/>
      <c r="N21" s="188"/>
      <c r="O21" s="188"/>
      <c r="P21" s="188"/>
      <c r="Q21" s="188"/>
      <c r="R21" s="188"/>
      <c r="S21" s="189"/>
    </row>
    <row r="22" spans="1:23">
      <c r="A22" s="187"/>
      <c r="B22" s="188"/>
      <c r="C22" s="188"/>
      <c r="D22" s="188"/>
      <c r="E22" s="188"/>
      <c r="F22" s="188"/>
      <c r="G22" s="188"/>
      <c r="H22" s="188"/>
      <c r="I22" s="188"/>
      <c r="J22" s="188"/>
      <c r="K22" s="188"/>
      <c r="L22" s="188"/>
      <c r="M22" s="188"/>
      <c r="N22" s="188"/>
      <c r="O22" s="188"/>
      <c r="P22" s="188"/>
      <c r="Q22" s="188"/>
      <c r="R22" s="188"/>
      <c r="S22" s="189"/>
    </row>
    <row r="23" spans="1:23">
      <c r="A23" s="187"/>
      <c r="B23" s="188"/>
      <c r="C23" s="188"/>
      <c r="D23" s="188"/>
      <c r="E23" s="188"/>
      <c r="F23" s="188"/>
      <c r="G23" s="188"/>
      <c r="H23" s="188"/>
      <c r="I23" s="188"/>
      <c r="J23" s="188"/>
      <c r="K23" s="188"/>
      <c r="L23" s="188"/>
      <c r="M23" s="188"/>
      <c r="N23" s="188"/>
      <c r="O23" s="188"/>
      <c r="P23" s="188"/>
      <c r="Q23" s="188"/>
      <c r="R23" s="188"/>
      <c r="S23" s="189"/>
      <c r="W23" s="143"/>
    </row>
    <row r="24" spans="1:23">
      <c r="A24" s="187"/>
      <c r="B24" s="188"/>
      <c r="C24" s="188"/>
      <c r="D24" s="188"/>
      <c r="E24" s="188"/>
      <c r="F24" s="188"/>
      <c r="G24" s="188"/>
      <c r="H24" s="188"/>
      <c r="I24" s="188"/>
      <c r="J24" s="188"/>
      <c r="K24" s="188"/>
      <c r="L24" s="188"/>
      <c r="M24" s="188"/>
      <c r="N24" s="188"/>
      <c r="O24" s="188"/>
      <c r="P24" s="188"/>
      <c r="Q24" s="188"/>
      <c r="R24" s="188"/>
      <c r="S24" s="189"/>
    </row>
    <row r="25" spans="1:23">
      <c r="A25" s="187"/>
      <c r="B25" s="188"/>
      <c r="C25" s="188"/>
      <c r="D25" s="188"/>
      <c r="E25" s="188"/>
      <c r="F25" s="188"/>
      <c r="G25" s="188"/>
      <c r="H25" s="188"/>
      <c r="I25" s="188"/>
      <c r="J25" s="188"/>
      <c r="K25" s="188"/>
      <c r="L25" s="188"/>
      <c r="M25" s="188"/>
      <c r="N25" s="188"/>
      <c r="O25" s="188"/>
      <c r="P25" s="188"/>
      <c r="Q25" s="188"/>
      <c r="R25" s="188"/>
      <c r="S25" s="189"/>
    </row>
    <row r="26" spans="1:23">
      <c r="A26" s="187"/>
      <c r="B26" s="188"/>
      <c r="C26" s="188"/>
      <c r="D26" s="188"/>
      <c r="E26" s="188"/>
      <c r="F26" s="188"/>
      <c r="G26" s="188"/>
      <c r="H26" s="188"/>
      <c r="I26" s="188"/>
      <c r="J26" s="188"/>
      <c r="K26" s="188"/>
      <c r="L26" s="188"/>
      <c r="M26" s="188"/>
      <c r="N26" s="188"/>
      <c r="O26" s="188"/>
      <c r="P26" s="188"/>
      <c r="Q26" s="188"/>
      <c r="R26" s="188"/>
      <c r="S26" s="189"/>
    </row>
    <row r="27" spans="1:23">
      <c r="A27" s="187"/>
      <c r="B27" s="188"/>
      <c r="C27" s="188"/>
      <c r="D27" s="188"/>
      <c r="E27" s="188"/>
      <c r="F27" s="188"/>
      <c r="G27" s="188"/>
      <c r="H27" s="188"/>
      <c r="I27" s="188"/>
      <c r="J27" s="188"/>
      <c r="K27" s="188"/>
      <c r="L27" s="188"/>
      <c r="M27" s="188"/>
      <c r="N27" s="188"/>
      <c r="O27" s="188"/>
      <c r="P27" s="188"/>
      <c r="Q27" s="188"/>
      <c r="R27" s="188"/>
      <c r="S27" s="189"/>
    </row>
    <row r="28" spans="1:23">
      <c r="A28" s="187"/>
      <c r="B28" s="188"/>
      <c r="C28" s="188"/>
      <c r="D28" s="188"/>
      <c r="E28" s="188"/>
      <c r="F28" s="188"/>
      <c r="G28" s="188"/>
      <c r="H28" s="188"/>
      <c r="I28" s="188"/>
      <c r="J28" s="188"/>
      <c r="K28" s="188"/>
      <c r="L28" s="188"/>
      <c r="M28" s="188"/>
      <c r="N28" s="188"/>
      <c r="O28" s="188"/>
      <c r="P28" s="188"/>
      <c r="Q28" s="188"/>
      <c r="R28" s="188"/>
      <c r="S28" s="189"/>
    </row>
    <row r="29" spans="1:23">
      <c r="A29" s="187"/>
      <c r="B29" s="188"/>
      <c r="C29" s="188"/>
      <c r="D29" s="188"/>
      <c r="E29" s="188"/>
      <c r="F29" s="188"/>
      <c r="G29" s="188"/>
      <c r="H29" s="188"/>
      <c r="I29" s="188"/>
      <c r="J29" s="188"/>
      <c r="K29" s="188"/>
      <c r="L29" s="188"/>
      <c r="M29" s="188"/>
      <c r="N29" s="188"/>
      <c r="O29" s="188"/>
      <c r="P29" s="188"/>
      <c r="Q29" s="188"/>
      <c r="R29" s="188"/>
      <c r="S29" s="189"/>
    </row>
    <row r="30" spans="1:23">
      <c r="A30" s="187"/>
      <c r="B30" s="188"/>
      <c r="C30" s="188"/>
      <c r="D30" s="188"/>
      <c r="E30" s="188"/>
      <c r="F30" s="188"/>
      <c r="G30" s="188"/>
      <c r="H30" s="188"/>
      <c r="I30" s="188"/>
      <c r="J30" s="188"/>
      <c r="K30" s="188"/>
      <c r="L30" s="188"/>
      <c r="M30" s="188"/>
      <c r="N30" s="188"/>
      <c r="O30" s="188"/>
      <c r="P30" s="188"/>
      <c r="Q30" s="188"/>
      <c r="R30" s="188"/>
      <c r="S30" s="189"/>
    </row>
    <row r="31" spans="1:23">
      <c r="A31" s="187"/>
      <c r="B31" s="188"/>
      <c r="C31" s="188"/>
      <c r="D31" s="188"/>
      <c r="E31" s="188"/>
      <c r="F31" s="188"/>
      <c r="G31" s="188"/>
      <c r="H31" s="188"/>
      <c r="I31" s="188"/>
      <c r="J31" s="188"/>
      <c r="K31" s="188"/>
      <c r="L31" s="188"/>
      <c r="M31" s="188"/>
      <c r="N31" s="188"/>
      <c r="O31" s="188"/>
      <c r="P31" s="188"/>
      <c r="Q31" s="188"/>
      <c r="R31" s="188"/>
      <c r="S31" s="189"/>
    </row>
    <row r="32" spans="1:23">
      <c r="A32" s="187"/>
      <c r="B32" s="188"/>
      <c r="C32" s="188"/>
      <c r="D32" s="188"/>
      <c r="E32" s="188"/>
      <c r="F32" s="188"/>
      <c r="G32" s="188"/>
      <c r="H32" s="188"/>
      <c r="I32" s="188"/>
      <c r="J32" s="188"/>
      <c r="K32" s="188"/>
      <c r="L32" s="188"/>
      <c r="M32" s="188"/>
      <c r="N32" s="188"/>
      <c r="O32" s="188"/>
      <c r="P32" s="188"/>
      <c r="Q32" s="188"/>
      <c r="R32" s="188"/>
      <c r="S32" s="189"/>
    </row>
    <row r="33" spans="1:19">
      <c r="A33" s="187"/>
      <c r="B33" s="188"/>
      <c r="C33" s="188"/>
      <c r="D33" s="188"/>
      <c r="E33" s="188"/>
      <c r="F33" s="188"/>
      <c r="G33" s="188"/>
      <c r="H33" s="188"/>
      <c r="I33" s="188"/>
      <c r="J33" s="188"/>
      <c r="K33" s="188"/>
      <c r="L33" s="188"/>
      <c r="M33" s="188"/>
      <c r="N33" s="188"/>
      <c r="O33" s="188"/>
      <c r="P33" s="188"/>
      <c r="Q33" s="188"/>
      <c r="R33" s="188"/>
      <c r="S33" s="189"/>
    </row>
    <row r="34" spans="1:19">
      <c r="A34" s="187"/>
      <c r="B34" s="188"/>
      <c r="C34" s="188"/>
      <c r="D34" s="188"/>
      <c r="E34" s="188"/>
      <c r="F34" s="188"/>
      <c r="G34" s="188"/>
      <c r="H34" s="188"/>
      <c r="I34" s="188"/>
      <c r="J34" s="188"/>
      <c r="K34" s="188"/>
      <c r="L34" s="188"/>
      <c r="M34" s="188"/>
      <c r="N34" s="188"/>
      <c r="O34" s="188"/>
      <c r="P34" s="188"/>
      <c r="Q34" s="188"/>
      <c r="R34" s="188"/>
      <c r="S34" s="189"/>
    </row>
    <row r="35" spans="1:19">
      <c r="A35" s="187"/>
      <c r="B35" s="188"/>
      <c r="C35" s="188"/>
      <c r="D35" s="188"/>
      <c r="E35" s="188"/>
      <c r="F35" s="188"/>
      <c r="G35" s="188"/>
      <c r="H35" s="188"/>
      <c r="I35" s="188"/>
      <c r="J35" s="188"/>
      <c r="K35" s="188"/>
      <c r="L35" s="188"/>
      <c r="M35" s="188"/>
      <c r="N35" s="188"/>
      <c r="O35" s="188"/>
      <c r="P35" s="188"/>
      <c r="Q35" s="188"/>
      <c r="R35" s="188"/>
      <c r="S35" s="189"/>
    </row>
    <row r="36" spans="1:19">
      <c r="A36" s="187"/>
      <c r="B36" s="188"/>
      <c r="C36" s="188"/>
      <c r="D36" s="188"/>
      <c r="E36" s="188"/>
      <c r="F36" s="188"/>
      <c r="G36" s="188"/>
      <c r="H36" s="188"/>
      <c r="I36" s="188"/>
      <c r="J36" s="188"/>
      <c r="K36" s="188"/>
      <c r="L36" s="188"/>
      <c r="M36" s="188"/>
      <c r="N36" s="188"/>
      <c r="O36" s="188"/>
      <c r="P36" s="188"/>
      <c r="Q36" s="188"/>
      <c r="R36" s="188"/>
      <c r="S36" s="189"/>
    </row>
    <row r="37" spans="1:19">
      <c r="A37" s="187"/>
      <c r="B37" s="188"/>
      <c r="C37" s="188"/>
      <c r="D37" s="188"/>
      <c r="E37" s="188"/>
      <c r="F37" s="188"/>
      <c r="G37" s="188"/>
      <c r="H37" s="188"/>
      <c r="I37" s="188"/>
      <c r="J37" s="188"/>
      <c r="K37" s="188"/>
      <c r="L37" s="188"/>
      <c r="M37" s="188"/>
      <c r="N37" s="188"/>
      <c r="O37" s="188"/>
      <c r="P37" s="188"/>
      <c r="Q37" s="188"/>
      <c r="R37" s="188"/>
      <c r="S37" s="189"/>
    </row>
    <row r="38" spans="1:19">
      <c r="A38" s="187"/>
      <c r="B38" s="188"/>
      <c r="C38" s="188"/>
      <c r="D38" s="188"/>
      <c r="E38" s="188"/>
      <c r="F38" s="188"/>
      <c r="G38" s="188"/>
      <c r="H38" s="188"/>
      <c r="I38" s="188"/>
      <c r="J38" s="188"/>
      <c r="K38" s="188"/>
      <c r="L38" s="188"/>
      <c r="M38" s="188"/>
      <c r="N38" s="188"/>
      <c r="O38" s="188"/>
      <c r="P38" s="188"/>
      <c r="Q38" s="188"/>
      <c r="R38" s="188"/>
      <c r="S38" s="189"/>
    </row>
    <row r="39" spans="1:19">
      <c r="A39" s="187"/>
      <c r="B39" s="188"/>
      <c r="C39" s="188"/>
      <c r="D39" s="188"/>
      <c r="E39" s="188"/>
      <c r="F39" s="188"/>
      <c r="G39" s="188"/>
      <c r="H39" s="188"/>
      <c r="I39" s="188"/>
      <c r="J39" s="188"/>
      <c r="K39" s="188"/>
      <c r="L39" s="188"/>
      <c r="M39" s="188"/>
      <c r="N39" s="188"/>
      <c r="O39" s="188"/>
      <c r="P39" s="188"/>
      <c r="Q39" s="188"/>
      <c r="R39" s="188"/>
      <c r="S39" s="189"/>
    </row>
    <row r="40" spans="1:19">
      <c r="A40" s="187"/>
      <c r="B40" s="188"/>
      <c r="C40" s="188"/>
      <c r="D40" s="188"/>
      <c r="E40" s="188"/>
      <c r="F40" s="188"/>
      <c r="G40" s="188"/>
      <c r="H40" s="188"/>
      <c r="I40" s="188"/>
      <c r="J40" s="188"/>
      <c r="K40" s="188"/>
      <c r="L40" s="188"/>
      <c r="M40" s="188"/>
      <c r="N40" s="188"/>
      <c r="O40" s="188"/>
      <c r="P40" s="188"/>
      <c r="Q40" s="188"/>
      <c r="R40" s="188"/>
      <c r="S40" s="189"/>
    </row>
    <row r="41" spans="1:19">
      <c r="A41" s="187"/>
      <c r="B41" s="188"/>
      <c r="C41" s="188"/>
      <c r="D41" s="188"/>
      <c r="E41" s="188"/>
      <c r="F41" s="188"/>
      <c r="G41" s="188"/>
      <c r="H41" s="188"/>
      <c r="I41" s="188"/>
      <c r="J41" s="188"/>
      <c r="K41" s="188"/>
      <c r="L41" s="188"/>
      <c r="M41" s="188"/>
      <c r="N41" s="188"/>
      <c r="O41" s="188"/>
      <c r="P41" s="188"/>
      <c r="Q41" s="188"/>
      <c r="R41" s="188"/>
      <c r="S41" s="189"/>
    </row>
    <row r="42" spans="1:19">
      <c r="A42" s="187"/>
      <c r="B42" s="188"/>
      <c r="C42" s="188"/>
      <c r="D42" s="188"/>
      <c r="E42" s="188"/>
      <c r="F42" s="188"/>
      <c r="G42" s="188"/>
      <c r="H42" s="188"/>
      <c r="I42" s="188"/>
      <c r="J42" s="188"/>
      <c r="K42" s="188"/>
      <c r="L42" s="188"/>
      <c r="M42" s="188"/>
      <c r="N42" s="188"/>
      <c r="O42" s="188"/>
      <c r="P42" s="188"/>
      <c r="Q42" s="188"/>
      <c r="R42" s="188"/>
      <c r="S42" s="189"/>
    </row>
    <row r="43" spans="1:19">
      <c r="A43" s="187"/>
      <c r="B43" s="188"/>
      <c r="C43" s="188"/>
      <c r="D43" s="188"/>
      <c r="E43" s="188"/>
      <c r="F43" s="188"/>
      <c r="G43" s="188"/>
      <c r="H43" s="188"/>
      <c r="I43" s="188"/>
      <c r="J43" s="188"/>
      <c r="K43" s="188"/>
      <c r="L43" s="188"/>
      <c r="M43" s="188"/>
      <c r="N43" s="188"/>
      <c r="O43" s="188"/>
      <c r="P43" s="188"/>
      <c r="Q43" s="188"/>
      <c r="R43" s="188"/>
      <c r="S43" s="189"/>
    </row>
    <row r="44" spans="1:19">
      <c r="A44" s="187"/>
      <c r="B44" s="188"/>
      <c r="C44" s="188"/>
      <c r="D44" s="188"/>
      <c r="E44" s="188"/>
      <c r="F44" s="188"/>
      <c r="G44" s="188"/>
      <c r="H44" s="188"/>
      <c r="I44" s="188"/>
      <c r="J44" s="188"/>
      <c r="K44" s="188"/>
      <c r="L44" s="188"/>
      <c r="M44" s="188"/>
      <c r="N44" s="188"/>
      <c r="O44" s="188"/>
      <c r="P44" s="188"/>
      <c r="Q44" s="188"/>
      <c r="R44" s="188"/>
      <c r="S44" s="189"/>
    </row>
    <row r="45" spans="1:19">
      <c r="A45" s="187"/>
      <c r="B45" s="188"/>
      <c r="C45" s="188"/>
      <c r="D45" s="188"/>
      <c r="E45" s="188"/>
      <c r="F45" s="188"/>
      <c r="G45" s="188"/>
      <c r="H45" s="188"/>
      <c r="I45" s="188"/>
      <c r="J45" s="188"/>
      <c r="K45" s="188"/>
      <c r="L45" s="188"/>
      <c r="M45" s="188"/>
      <c r="N45" s="188"/>
      <c r="O45" s="188"/>
      <c r="P45" s="188"/>
      <c r="Q45" s="188"/>
      <c r="R45" s="188"/>
      <c r="S45" s="189"/>
    </row>
    <row r="46" spans="1:19">
      <c r="A46" s="187"/>
      <c r="B46" s="188"/>
      <c r="C46" s="188"/>
      <c r="D46" s="188"/>
      <c r="E46" s="188"/>
      <c r="F46" s="188"/>
      <c r="G46" s="188"/>
      <c r="H46" s="188"/>
      <c r="I46" s="188"/>
      <c r="J46" s="188"/>
      <c r="K46" s="188"/>
      <c r="L46" s="188"/>
      <c r="M46" s="188"/>
      <c r="N46" s="188"/>
      <c r="O46" s="188"/>
      <c r="P46" s="188"/>
      <c r="Q46" s="188"/>
      <c r="R46" s="188"/>
      <c r="S46" s="189"/>
    </row>
    <row r="47" spans="1:19">
      <c r="A47" s="187"/>
      <c r="B47" s="188"/>
      <c r="C47" s="188"/>
      <c r="D47" s="188"/>
      <c r="E47" s="188"/>
      <c r="F47" s="188"/>
      <c r="G47" s="188"/>
      <c r="H47" s="188"/>
      <c r="I47" s="188"/>
      <c r="J47" s="188"/>
      <c r="K47" s="188"/>
      <c r="L47" s="188"/>
      <c r="M47" s="188"/>
      <c r="N47" s="188"/>
      <c r="O47" s="188"/>
      <c r="P47" s="188"/>
      <c r="Q47" s="188"/>
      <c r="R47" s="188"/>
      <c r="S47" s="189"/>
    </row>
    <row r="48" spans="1:19">
      <c r="A48" s="187"/>
      <c r="B48" s="188"/>
      <c r="C48" s="188"/>
      <c r="D48" s="188"/>
      <c r="E48" s="188"/>
      <c r="F48" s="188"/>
      <c r="G48" s="188"/>
      <c r="H48" s="188"/>
      <c r="I48" s="188"/>
      <c r="J48" s="188"/>
      <c r="K48" s="188"/>
      <c r="L48" s="188"/>
      <c r="M48" s="188"/>
      <c r="N48" s="188"/>
      <c r="O48" s="188"/>
      <c r="P48" s="188"/>
      <c r="Q48" s="188"/>
      <c r="R48" s="188"/>
      <c r="S48" s="189"/>
    </row>
    <row r="49" spans="1:19">
      <c r="A49" s="187"/>
      <c r="B49" s="188"/>
      <c r="C49" s="188"/>
      <c r="D49" s="188"/>
      <c r="E49" s="188"/>
      <c r="F49" s="188"/>
      <c r="G49" s="188"/>
      <c r="H49" s="188"/>
      <c r="I49" s="188"/>
      <c r="J49" s="188"/>
      <c r="K49" s="188"/>
      <c r="L49" s="188"/>
      <c r="M49" s="188"/>
      <c r="N49" s="188"/>
      <c r="O49" s="188"/>
      <c r="P49" s="188"/>
      <c r="Q49" s="188"/>
      <c r="R49" s="188"/>
      <c r="S49" s="189"/>
    </row>
    <row r="50" spans="1:19">
      <c r="A50" s="187"/>
      <c r="B50" s="188"/>
      <c r="C50" s="188"/>
      <c r="D50" s="188"/>
      <c r="E50" s="188"/>
      <c r="F50" s="188"/>
      <c r="G50" s="188"/>
      <c r="H50" s="188"/>
      <c r="I50" s="188"/>
      <c r="J50" s="188"/>
      <c r="K50" s="188"/>
      <c r="L50" s="188"/>
      <c r="M50" s="188"/>
      <c r="N50" s="188"/>
      <c r="O50" s="188"/>
      <c r="P50" s="188"/>
      <c r="Q50" s="188"/>
      <c r="R50" s="188"/>
      <c r="S50" s="189"/>
    </row>
    <row r="51" spans="1:19">
      <c r="A51" s="187"/>
      <c r="B51" s="188"/>
      <c r="C51" s="188"/>
      <c r="D51" s="188"/>
      <c r="E51" s="188"/>
      <c r="F51" s="188"/>
      <c r="G51" s="188"/>
      <c r="H51" s="188"/>
      <c r="I51" s="188"/>
      <c r="J51" s="188"/>
      <c r="K51" s="188"/>
      <c r="L51" s="188"/>
      <c r="M51" s="188"/>
      <c r="N51" s="188"/>
      <c r="O51" s="188"/>
      <c r="P51" s="188"/>
      <c r="Q51" s="188"/>
      <c r="R51" s="188"/>
      <c r="S51" s="189"/>
    </row>
    <row r="52" spans="1:19">
      <c r="A52" s="187"/>
      <c r="B52" s="188"/>
      <c r="C52" s="188"/>
      <c r="D52" s="188"/>
      <c r="E52" s="188"/>
      <c r="F52" s="188"/>
      <c r="G52" s="188"/>
      <c r="H52" s="188"/>
      <c r="I52" s="188"/>
      <c r="J52" s="188"/>
      <c r="K52" s="188"/>
      <c r="L52" s="188"/>
      <c r="M52" s="188"/>
      <c r="N52" s="188"/>
      <c r="O52" s="188"/>
      <c r="P52" s="188"/>
      <c r="Q52" s="188"/>
      <c r="R52" s="188"/>
      <c r="S52" s="189"/>
    </row>
    <row r="53" spans="1:19">
      <c r="A53" s="187"/>
      <c r="B53" s="188"/>
      <c r="C53" s="188"/>
      <c r="D53" s="188"/>
      <c r="E53" s="188"/>
      <c r="F53" s="188"/>
      <c r="G53" s="188"/>
      <c r="H53" s="188"/>
      <c r="I53" s="188"/>
      <c r="J53" s="188"/>
      <c r="K53" s="188"/>
      <c r="L53" s="188"/>
      <c r="M53" s="188"/>
      <c r="N53" s="188"/>
      <c r="O53" s="188"/>
      <c r="P53" s="188"/>
      <c r="Q53" s="188"/>
      <c r="R53" s="188"/>
      <c r="S53" s="189"/>
    </row>
    <row r="54" spans="1:19">
      <c r="A54" s="187"/>
      <c r="B54" s="188"/>
      <c r="C54" s="188"/>
      <c r="D54" s="188"/>
      <c r="E54" s="188"/>
      <c r="F54" s="188"/>
      <c r="G54" s="188"/>
      <c r="H54" s="188"/>
      <c r="I54" s="188"/>
      <c r="J54" s="188"/>
      <c r="K54" s="188"/>
      <c r="L54" s="188"/>
      <c r="M54" s="188"/>
      <c r="N54" s="188"/>
      <c r="O54" s="188"/>
      <c r="P54" s="188"/>
      <c r="Q54" s="188"/>
      <c r="R54" s="188"/>
      <c r="S54" s="189"/>
    </row>
    <row r="55" spans="1:19">
      <c r="A55" s="187"/>
      <c r="B55" s="188"/>
      <c r="C55" s="188"/>
      <c r="D55" s="188"/>
      <c r="E55" s="188"/>
      <c r="F55" s="188"/>
      <c r="G55" s="188"/>
      <c r="H55" s="188"/>
      <c r="I55" s="188"/>
      <c r="J55" s="188"/>
      <c r="K55" s="188"/>
      <c r="L55" s="188"/>
      <c r="M55" s="188"/>
      <c r="N55" s="188"/>
      <c r="O55" s="188"/>
      <c r="P55" s="188"/>
      <c r="Q55" s="188"/>
      <c r="R55" s="188"/>
      <c r="S55" s="189"/>
    </row>
    <row r="56" spans="1:19">
      <c r="A56" s="187"/>
      <c r="B56" s="188"/>
      <c r="C56" s="188"/>
      <c r="D56" s="188"/>
      <c r="E56" s="188"/>
      <c r="F56" s="188"/>
      <c r="G56" s="188"/>
      <c r="H56" s="188"/>
      <c r="I56" s="188"/>
      <c r="J56" s="188"/>
      <c r="K56" s="188"/>
      <c r="L56" s="188"/>
      <c r="M56" s="188"/>
      <c r="N56" s="188"/>
      <c r="O56" s="188"/>
      <c r="P56" s="188"/>
      <c r="Q56" s="188"/>
      <c r="R56" s="188"/>
      <c r="S56" s="189"/>
    </row>
    <row r="57" spans="1:19">
      <c r="A57" s="187"/>
      <c r="B57" s="188"/>
      <c r="C57" s="188"/>
      <c r="D57" s="188"/>
      <c r="E57" s="188"/>
      <c r="F57" s="188"/>
      <c r="G57" s="188"/>
      <c r="H57" s="188"/>
      <c r="I57" s="188"/>
      <c r="J57" s="188"/>
      <c r="K57" s="188"/>
      <c r="L57" s="188"/>
      <c r="M57" s="188"/>
      <c r="N57" s="188"/>
      <c r="O57" s="188"/>
      <c r="P57" s="188"/>
      <c r="Q57" s="188"/>
      <c r="R57" s="188"/>
      <c r="S57" s="189"/>
    </row>
    <row r="58" spans="1:19">
      <c r="A58" s="187"/>
      <c r="B58" s="188"/>
      <c r="C58" s="188"/>
      <c r="D58" s="188"/>
      <c r="E58" s="188"/>
      <c r="F58" s="188"/>
      <c r="G58" s="188"/>
      <c r="H58" s="188"/>
      <c r="I58" s="188"/>
      <c r="J58" s="188"/>
      <c r="K58" s="188"/>
      <c r="L58" s="188"/>
      <c r="M58" s="188"/>
      <c r="N58" s="188"/>
      <c r="O58" s="188"/>
      <c r="P58" s="188"/>
      <c r="Q58" s="188"/>
      <c r="R58" s="188"/>
      <c r="S58" s="189"/>
    </row>
    <row r="59" spans="1:19">
      <c r="A59" s="187"/>
      <c r="B59" s="188"/>
      <c r="C59" s="188"/>
      <c r="D59" s="188"/>
      <c r="E59" s="188"/>
      <c r="F59" s="188"/>
      <c r="G59" s="188"/>
      <c r="H59" s="188"/>
      <c r="I59" s="188"/>
      <c r="J59" s="188"/>
      <c r="K59" s="188"/>
      <c r="L59" s="188"/>
      <c r="M59" s="188"/>
      <c r="N59" s="188"/>
      <c r="O59" s="188"/>
      <c r="P59" s="188"/>
      <c r="Q59" s="188"/>
      <c r="R59" s="188"/>
      <c r="S59" s="189"/>
    </row>
    <row r="60" spans="1:19">
      <c r="A60" s="187"/>
      <c r="B60" s="188"/>
      <c r="C60" s="188"/>
      <c r="D60" s="188"/>
      <c r="E60" s="188"/>
      <c r="F60" s="188"/>
      <c r="G60" s="188"/>
      <c r="H60" s="188"/>
      <c r="I60" s="188"/>
      <c r="J60" s="188"/>
      <c r="K60" s="188"/>
      <c r="L60" s="188"/>
      <c r="M60" s="188"/>
      <c r="N60" s="188"/>
      <c r="O60" s="188"/>
      <c r="P60" s="188"/>
      <c r="Q60" s="188"/>
      <c r="R60" s="188"/>
      <c r="S60" s="189"/>
    </row>
    <row r="61" spans="1:19">
      <c r="A61" s="187"/>
      <c r="B61" s="188"/>
      <c r="C61" s="188"/>
      <c r="D61" s="188"/>
      <c r="E61" s="188"/>
      <c r="F61" s="188"/>
      <c r="G61" s="188"/>
      <c r="H61" s="188"/>
      <c r="I61" s="188"/>
      <c r="J61" s="188"/>
      <c r="K61" s="188"/>
      <c r="L61" s="188"/>
      <c r="M61" s="188"/>
      <c r="N61" s="188"/>
      <c r="O61" s="188"/>
      <c r="P61" s="188"/>
      <c r="Q61" s="188"/>
      <c r="R61" s="188"/>
      <c r="S61" s="189"/>
    </row>
    <row r="62" spans="1:19">
      <c r="A62" s="187"/>
      <c r="B62" s="188"/>
      <c r="C62" s="188"/>
      <c r="D62" s="188"/>
      <c r="E62" s="188"/>
      <c r="F62" s="188"/>
      <c r="G62" s="188"/>
      <c r="H62" s="188"/>
      <c r="I62" s="188"/>
      <c r="J62" s="188"/>
      <c r="K62" s="188"/>
      <c r="L62" s="188"/>
      <c r="M62" s="188"/>
      <c r="N62" s="188"/>
      <c r="O62" s="188"/>
      <c r="P62" s="188"/>
      <c r="Q62" s="188"/>
      <c r="R62" s="188"/>
      <c r="S62" s="189"/>
    </row>
    <row r="63" spans="1:19">
      <c r="A63" s="187"/>
      <c r="B63" s="188"/>
      <c r="C63" s="188"/>
      <c r="D63" s="188"/>
      <c r="E63" s="188"/>
      <c r="F63" s="188"/>
      <c r="G63" s="188"/>
      <c r="H63" s="188"/>
      <c r="I63" s="188"/>
      <c r="J63" s="188"/>
      <c r="K63" s="188"/>
      <c r="L63" s="188"/>
      <c r="M63" s="188"/>
      <c r="N63" s="188"/>
      <c r="O63" s="188"/>
      <c r="P63" s="188"/>
      <c r="Q63" s="188"/>
      <c r="R63" s="188"/>
      <c r="S63" s="189"/>
    </row>
    <row r="64" spans="1:19">
      <c r="A64" s="187"/>
      <c r="B64" s="188"/>
      <c r="C64" s="188"/>
      <c r="D64" s="188"/>
      <c r="E64" s="188"/>
      <c r="F64" s="188"/>
      <c r="G64" s="188"/>
      <c r="H64" s="188"/>
      <c r="I64" s="188"/>
      <c r="J64" s="188"/>
      <c r="K64" s="188"/>
      <c r="L64" s="188"/>
      <c r="M64" s="188"/>
      <c r="N64" s="188"/>
      <c r="O64" s="188"/>
      <c r="P64" s="188"/>
      <c r="Q64" s="188"/>
      <c r="R64" s="188"/>
      <c r="S64" s="189"/>
    </row>
    <row r="65" spans="1:19">
      <c r="A65" s="187"/>
      <c r="B65" s="188"/>
      <c r="C65" s="188"/>
      <c r="D65" s="188"/>
      <c r="E65" s="188"/>
      <c r="F65" s="188"/>
      <c r="G65" s="188"/>
      <c r="H65" s="188"/>
      <c r="I65" s="188"/>
      <c r="J65" s="188"/>
      <c r="K65" s="188"/>
      <c r="L65" s="188"/>
      <c r="M65" s="188"/>
      <c r="N65" s="188"/>
      <c r="O65" s="188"/>
      <c r="P65" s="188"/>
      <c r="Q65" s="188"/>
      <c r="R65" s="188"/>
      <c r="S65" s="189"/>
    </row>
    <row r="66" spans="1:19">
      <c r="A66" s="187"/>
      <c r="B66" s="188"/>
      <c r="C66" s="188"/>
      <c r="D66" s="188"/>
      <c r="E66" s="188"/>
      <c r="F66" s="188"/>
      <c r="G66" s="188"/>
      <c r="H66" s="188"/>
      <c r="I66" s="188"/>
      <c r="J66" s="188"/>
      <c r="K66" s="188"/>
      <c r="L66" s="188"/>
      <c r="M66" s="188"/>
      <c r="N66" s="188"/>
      <c r="O66" s="188"/>
      <c r="P66" s="188"/>
      <c r="Q66" s="188"/>
      <c r="R66" s="188"/>
      <c r="S66" s="189"/>
    </row>
    <row r="67" spans="1:19">
      <c r="A67" s="187"/>
      <c r="B67" s="188"/>
      <c r="C67" s="188"/>
      <c r="D67" s="188"/>
      <c r="E67" s="188"/>
      <c r="F67" s="188"/>
      <c r="G67" s="188"/>
      <c r="H67" s="188"/>
      <c r="I67" s="188"/>
      <c r="J67" s="188"/>
      <c r="K67" s="188"/>
      <c r="L67" s="188"/>
      <c r="M67" s="188"/>
      <c r="N67" s="188"/>
      <c r="O67" s="188"/>
      <c r="P67" s="188"/>
      <c r="Q67" s="188"/>
      <c r="R67" s="188"/>
      <c r="S67" s="189"/>
    </row>
    <row r="68" spans="1:19">
      <c r="A68" s="187"/>
      <c r="B68" s="188"/>
      <c r="C68" s="188"/>
      <c r="D68" s="188"/>
      <c r="E68" s="188"/>
      <c r="F68" s="188"/>
      <c r="G68" s="188"/>
      <c r="H68" s="188"/>
      <c r="I68" s="188"/>
      <c r="J68" s="188"/>
      <c r="K68" s="188"/>
      <c r="L68" s="188"/>
      <c r="M68" s="188"/>
      <c r="N68" s="188"/>
      <c r="O68" s="188"/>
      <c r="P68" s="188"/>
      <c r="Q68" s="188"/>
      <c r="R68" s="188"/>
      <c r="S68" s="189"/>
    </row>
    <row r="69" spans="1:19">
      <c r="A69" s="187"/>
      <c r="B69" s="188"/>
      <c r="C69" s="188"/>
      <c r="D69" s="188"/>
      <c r="E69" s="188"/>
      <c r="F69" s="188"/>
      <c r="G69" s="188"/>
      <c r="H69" s="188"/>
      <c r="I69" s="188"/>
      <c r="J69" s="188"/>
      <c r="K69" s="188"/>
      <c r="L69" s="188"/>
      <c r="M69" s="188"/>
      <c r="N69" s="188"/>
      <c r="O69" s="188"/>
      <c r="P69" s="188"/>
      <c r="Q69" s="188"/>
      <c r="R69" s="188"/>
      <c r="S69" s="189"/>
    </row>
    <row r="70" spans="1:19">
      <c r="A70" s="187"/>
      <c r="B70" s="188"/>
      <c r="C70" s="188"/>
      <c r="D70" s="188"/>
      <c r="E70" s="188"/>
      <c r="F70" s="188"/>
      <c r="G70" s="188"/>
      <c r="H70" s="188"/>
      <c r="I70" s="188"/>
      <c r="J70" s="188"/>
      <c r="K70" s="188"/>
      <c r="L70" s="188"/>
      <c r="M70" s="188"/>
      <c r="N70" s="188"/>
      <c r="O70" s="188"/>
      <c r="P70" s="188"/>
      <c r="Q70" s="188"/>
      <c r="R70" s="188"/>
      <c r="S70" s="189"/>
    </row>
    <row r="71" spans="1:19">
      <c r="A71" s="187"/>
      <c r="B71" s="188"/>
      <c r="C71" s="188"/>
      <c r="D71" s="188"/>
      <c r="E71" s="188"/>
      <c r="F71" s="188"/>
      <c r="G71" s="188"/>
      <c r="H71" s="188"/>
      <c r="I71" s="188"/>
      <c r="J71" s="188"/>
      <c r="K71" s="188"/>
      <c r="L71" s="188"/>
      <c r="M71" s="188"/>
      <c r="N71" s="188"/>
      <c r="O71" s="188"/>
      <c r="P71" s="188"/>
      <c r="Q71" s="188"/>
      <c r="R71" s="188"/>
      <c r="S71" s="189"/>
    </row>
    <row r="72" spans="1:19">
      <c r="A72" s="187"/>
      <c r="B72" s="188"/>
      <c r="C72" s="188"/>
      <c r="D72" s="188"/>
      <c r="E72" s="188"/>
      <c r="F72" s="188"/>
      <c r="G72" s="188"/>
      <c r="H72" s="188"/>
      <c r="I72" s="188"/>
      <c r="J72" s="188"/>
      <c r="K72" s="188"/>
      <c r="L72" s="188"/>
      <c r="M72" s="188"/>
      <c r="N72" s="188"/>
      <c r="O72" s="188"/>
      <c r="P72" s="188"/>
      <c r="Q72" s="188"/>
      <c r="R72" s="188"/>
      <c r="S72" s="189"/>
    </row>
    <row r="73" spans="1:19">
      <c r="A73" s="187"/>
      <c r="B73" s="188"/>
      <c r="C73" s="188"/>
      <c r="D73" s="188"/>
      <c r="E73" s="188"/>
      <c r="F73" s="188"/>
      <c r="G73" s="188"/>
      <c r="H73" s="188"/>
      <c r="I73" s="188"/>
      <c r="J73" s="188"/>
      <c r="K73" s="188"/>
      <c r="L73" s="188"/>
      <c r="M73" s="188"/>
      <c r="N73" s="188"/>
      <c r="O73" s="188"/>
      <c r="P73" s="188"/>
      <c r="Q73" s="188"/>
      <c r="R73" s="188"/>
      <c r="S73" s="189"/>
    </row>
    <row r="74" spans="1:19">
      <c r="A74" s="187"/>
      <c r="B74" s="188"/>
      <c r="C74" s="188"/>
      <c r="D74" s="188"/>
      <c r="E74" s="188"/>
      <c r="F74" s="188"/>
      <c r="G74" s="188"/>
      <c r="H74" s="188"/>
      <c r="I74" s="188"/>
      <c r="J74" s="188"/>
      <c r="K74" s="188"/>
      <c r="L74" s="188"/>
      <c r="M74" s="188"/>
      <c r="N74" s="188"/>
      <c r="O74" s="188"/>
      <c r="P74" s="188"/>
      <c r="Q74" s="188"/>
      <c r="R74" s="188"/>
      <c r="S74" s="189"/>
    </row>
    <row r="75" spans="1:19">
      <c r="A75" s="187"/>
      <c r="B75" s="188"/>
      <c r="C75" s="188"/>
      <c r="D75" s="188"/>
      <c r="E75" s="188"/>
      <c r="F75" s="188"/>
      <c r="G75" s="188"/>
      <c r="H75" s="188"/>
      <c r="I75" s="188"/>
      <c r="J75" s="188"/>
      <c r="K75" s="188"/>
      <c r="L75" s="188"/>
      <c r="M75" s="188"/>
      <c r="N75" s="188"/>
      <c r="O75" s="188"/>
      <c r="P75" s="188"/>
      <c r="Q75" s="188"/>
      <c r="R75" s="188"/>
      <c r="S75" s="189"/>
    </row>
    <row r="76" spans="1:19">
      <c r="A76" s="187"/>
      <c r="B76" s="188"/>
      <c r="C76" s="188"/>
      <c r="D76" s="188"/>
      <c r="E76" s="188"/>
      <c r="F76" s="188"/>
      <c r="G76" s="188"/>
      <c r="H76" s="188"/>
      <c r="I76" s="188"/>
      <c r="J76" s="188"/>
      <c r="K76" s="188"/>
      <c r="L76" s="188"/>
      <c r="M76" s="188"/>
      <c r="N76" s="188"/>
      <c r="O76" s="188"/>
      <c r="P76" s="188"/>
      <c r="Q76" s="188"/>
      <c r="R76" s="188"/>
      <c r="S76" s="189"/>
    </row>
    <row r="77" spans="1:19">
      <c r="A77" s="187"/>
      <c r="B77" s="188"/>
      <c r="C77" s="188"/>
      <c r="D77" s="188"/>
      <c r="E77" s="188"/>
      <c r="F77" s="188"/>
      <c r="G77" s="188"/>
      <c r="H77" s="188"/>
      <c r="I77" s="188"/>
      <c r="J77" s="188"/>
      <c r="K77" s="188"/>
      <c r="L77" s="188"/>
      <c r="M77" s="188"/>
      <c r="N77" s="188"/>
      <c r="O77" s="188"/>
      <c r="P77" s="188"/>
      <c r="Q77" s="188"/>
      <c r="R77" s="188"/>
      <c r="S77" s="189"/>
    </row>
    <row r="78" spans="1:19">
      <c r="A78" s="187"/>
      <c r="B78" s="188"/>
      <c r="C78" s="188"/>
      <c r="D78" s="188"/>
      <c r="E78" s="188"/>
      <c r="F78" s="188"/>
      <c r="G78" s="188"/>
      <c r="H78" s="188"/>
      <c r="I78" s="188"/>
      <c r="J78" s="188"/>
      <c r="K78" s="188"/>
      <c r="L78" s="188"/>
      <c r="M78" s="188"/>
      <c r="N78" s="188"/>
      <c r="O78" s="188"/>
      <c r="P78" s="188"/>
      <c r="Q78" s="188"/>
      <c r="R78" s="188"/>
      <c r="S78" s="189"/>
    </row>
    <row r="79" spans="1:19">
      <c r="A79" s="187"/>
      <c r="B79" s="188"/>
      <c r="C79" s="188"/>
      <c r="D79" s="188"/>
      <c r="E79" s="188"/>
      <c r="F79" s="188"/>
      <c r="G79" s="188"/>
      <c r="H79" s="188"/>
      <c r="I79" s="188"/>
      <c r="J79" s="188"/>
      <c r="K79" s="188"/>
      <c r="L79" s="188"/>
      <c r="M79" s="188"/>
      <c r="N79" s="188"/>
      <c r="O79" s="188"/>
      <c r="P79" s="188"/>
      <c r="Q79" s="188"/>
      <c r="R79" s="188"/>
      <c r="S79" s="189"/>
    </row>
    <row r="80" spans="1:19">
      <c r="A80" s="187"/>
      <c r="B80" s="188"/>
      <c r="C80" s="188"/>
      <c r="D80" s="188"/>
      <c r="E80" s="188"/>
      <c r="F80" s="188"/>
      <c r="G80" s="188"/>
      <c r="H80" s="188"/>
      <c r="I80" s="188"/>
      <c r="J80" s="188"/>
      <c r="K80" s="188"/>
      <c r="L80" s="188"/>
      <c r="M80" s="188"/>
      <c r="N80" s="188"/>
      <c r="O80" s="188"/>
      <c r="P80" s="188"/>
      <c r="Q80" s="188"/>
      <c r="R80" s="188"/>
      <c r="S80" s="189"/>
    </row>
    <row r="81" spans="1:19">
      <c r="A81" s="187"/>
      <c r="B81" s="188"/>
      <c r="C81" s="188"/>
      <c r="D81" s="188"/>
      <c r="E81" s="188"/>
      <c r="F81" s="188"/>
      <c r="G81" s="188"/>
      <c r="H81" s="188"/>
      <c r="I81" s="188"/>
      <c r="J81" s="188"/>
      <c r="K81" s="188"/>
      <c r="L81" s="188"/>
      <c r="M81" s="188"/>
      <c r="N81" s="188"/>
      <c r="O81" s="188"/>
      <c r="P81" s="188"/>
      <c r="Q81" s="188"/>
      <c r="R81" s="188"/>
      <c r="S81" s="189"/>
    </row>
    <row r="82" spans="1:19">
      <c r="A82" s="187"/>
      <c r="B82" s="188"/>
      <c r="C82" s="188"/>
      <c r="D82" s="188"/>
      <c r="E82" s="188"/>
      <c r="F82" s="188"/>
      <c r="G82" s="188"/>
      <c r="H82" s="188"/>
      <c r="I82" s="188"/>
      <c r="J82" s="188"/>
      <c r="K82" s="188"/>
      <c r="L82" s="188"/>
      <c r="M82" s="188"/>
      <c r="N82" s="188"/>
      <c r="O82" s="188"/>
      <c r="P82" s="188"/>
      <c r="Q82" s="188"/>
      <c r="R82" s="188"/>
      <c r="S82" s="189"/>
    </row>
    <row r="83" spans="1:19">
      <c r="A83" s="187"/>
      <c r="B83" s="188"/>
      <c r="C83" s="188"/>
      <c r="D83" s="188"/>
      <c r="E83" s="188"/>
      <c r="F83" s="188"/>
      <c r="G83" s="188"/>
      <c r="H83" s="188"/>
      <c r="I83" s="188"/>
      <c r="J83" s="188"/>
      <c r="K83" s="188"/>
      <c r="L83" s="188"/>
      <c r="M83" s="188"/>
      <c r="N83" s="188"/>
      <c r="O83" s="188"/>
      <c r="P83" s="188"/>
      <c r="Q83" s="188"/>
      <c r="R83" s="188"/>
      <c r="S83" s="189"/>
    </row>
    <row r="84" spans="1:19">
      <c r="A84" s="187"/>
      <c r="B84" s="188"/>
      <c r="C84" s="188"/>
      <c r="D84" s="188"/>
      <c r="E84" s="188"/>
      <c r="F84" s="188"/>
      <c r="G84" s="188"/>
      <c r="H84" s="188"/>
      <c r="I84" s="188"/>
      <c r="J84" s="188"/>
      <c r="K84" s="188"/>
      <c r="L84" s="188"/>
      <c r="M84" s="188"/>
      <c r="N84" s="188"/>
      <c r="O84" s="188"/>
      <c r="P84" s="188"/>
      <c r="Q84" s="188"/>
      <c r="R84" s="188"/>
      <c r="S84" s="189"/>
    </row>
    <row r="85" spans="1:19">
      <c r="A85" s="187"/>
      <c r="B85" s="188"/>
      <c r="C85" s="188"/>
      <c r="D85" s="188"/>
      <c r="E85" s="188"/>
      <c r="F85" s="188"/>
      <c r="G85" s="188"/>
      <c r="H85" s="188"/>
      <c r="I85" s="188"/>
      <c r="J85" s="188"/>
      <c r="K85" s="188"/>
      <c r="L85" s="188"/>
      <c r="M85" s="188"/>
      <c r="N85" s="188"/>
      <c r="O85" s="188"/>
      <c r="P85" s="188"/>
      <c r="Q85" s="188"/>
      <c r="R85" s="188"/>
      <c r="S85" s="189"/>
    </row>
    <row r="86" spans="1:19" ht="13.5" thickBot="1">
      <c r="A86" s="190"/>
      <c r="B86" s="191"/>
      <c r="C86" s="191"/>
      <c r="D86" s="191"/>
      <c r="E86" s="191"/>
      <c r="F86" s="191"/>
      <c r="G86" s="191"/>
      <c r="H86" s="191"/>
      <c r="I86" s="191"/>
      <c r="J86" s="191"/>
      <c r="K86" s="191"/>
      <c r="L86" s="191"/>
      <c r="M86" s="191"/>
      <c r="N86" s="191"/>
      <c r="O86" s="191"/>
      <c r="P86" s="191"/>
      <c r="Q86" s="191"/>
      <c r="R86" s="191"/>
      <c r="S86" s="192"/>
    </row>
    <row r="87" spans="1:19">
      <c r="A87" s="142"/>
      <c r="B87" s="142"/>
      <c r="C87" s="142"/>
      <c r="D87" s="142"/>
      <c r="E87" s="142"/>
      <c r="F87" s="142"/>
      <c r="G87" s="142"/>
      <c r="H87" s="142"/>
      <c r="I87" s="142"/>
      <c r="J87" s="142"/>
      <c r="K87" s="142"/>
      <c r="L87" s="142"/>
      <c r="M87" s="142"/>
      <c r="N87" s="142"/>
      <c r="O87" s="142"/>
      <c r="P87" s="142"/>
      <c r="Q87" s="142"/>
      <c r="R87" s="142"/>
      <c r="S87" s="142"/>
    </row>
    <row r="88" spans="1:19">
      <c r="A88" s="142"/>
      <c r="B88" s="142"/>
      <c r="C88" s="142"/>
      <c r="D88" s="142"/>
      <c r="E88" s="142"/>
      <c r="F88" s="142"/>
      <c r="G88" s="142"/>
      <c r="H88" s="142"/>
      <c r="I88" s="142"/>
      <c r="J88" s="142"/>
      <c r="K88" s="142"/>
      <c r="L88" s="142"/>
      <c r="M88" s="142"/>
      <c r="N88" s="142"/>
      <c r="O88" s="142"/>
      <c r="P88" s="142"/>
      <c r="Q88" s="142"/>
      <c r="R88" s="142"/>
      <c r="S88" s="142"/>
    </row>
    <row r="89" spans="1:19">
      <c r="A89" s="142"/>
      <c r="B89" s="142"/>
      <c r="C89" s="142"/>
      <c r="D89" s="142"/>
      <c r="E89" s="142"/>
      <c r="F89" s="142"/>
      <c r="G89" s="142"/>
      <c r="H89" s="142"/>
      <c r="I89" s="142"/>
      <c r="J89" s="142"/>
      <c r="K89" s="142"/>
      <c r="L89" s="142"/>
      <c r="M89" s="142"/>
      <c r="N89" s="142"/>
      <c r="O89" s="142"/>
      <c r="P89" s="142"/>
      <c r="Q89" s="142"/>
      <c r="R89" s="142"/>
      <c r="S89" s="142"/>
    </row>
    <row r="90" spans="1:19">
      <c r="A90" s="142"/>
      <c r="B90" s="142"/>
      <c r="C90" s="142"/>
      <c r="D90" s="142"/>
      <c r="E90" s="142"/>
      <c r="F90" s="142"/>
      <c r="G90" s="142"/>
      <c r="H90" s="142"/>
      <c r="I90" s="142"/>
      <c r="J90" s="142"/>
      <c r="K90" s="142"/>
      <c r="L90" s="142"/>
      <c r="M90" s="142"/>
      <c r="N90" s="142"/>
      <c r="O90" s="142"/>
      <c r="P90" s="142"/>
      <c r="Q90" s="142"/>
      <c r="R90" s="142"/>
      <c r="S90" s="142"/>
    </row>
    <row r="91" spans="1:19">
      <c r="A91" s="142"/>
      <c r="B91" s="142"/>
      <c r="C91" s="142"/>
      <c r="D91" s="142"/>
      <c r="E91" s="142"/>
      <c r="F91" s="142"/>
      <c r="G91" s="142"/>
      <c r="H91" s="142"/>
      <c r="I91" s="142"/>
      <c r="J91" s="142"/>
      <c r="K91" s="142"/>
      <c r="L91" s="142"/>
      <c r="M91" s="142"/>
      <c r="N91" s="142"/>
      <c r="O91" s="142"/>
      <c r="P91" s="142"/>
      <c r="Q91" s="142"/>
      <c r="R91" s="142"/>
      <c r="S91" s="142"/>
    </row>
    <row r="92" spans="1:19">
      <c r="A92" s="142"/>
      <c r="B92" s="142"/>
      <c r="C92" s="142"/>
      <c r="D92" s="142"/>
      <c r="E92" s="142"/>
      <c r="F92" s="142"/>
      <c r="G92" s="142"/>
      <c r="H92" s="142"/>
      <c r="I92" s="142"/>
      <c r="J92" s="142"/>
      <c r="K92" s="142"/>
      <c r="L92" s="142"/>
      <c r="M92" s="142"/>
      <c r="N92" s="142"/>
      <c r="O92" s="142"/>
      <c r="P92" s="142"/>
      <c r="Q92" s="142"/>
      <c r="R92" s="142"/>
      <c r="S92" s="142"/>
    </row>
    <row r="93" spans="1:19">
      <c r="A93" s="142"/>
      <c r="B93" s="142"/>
      <c r="C93" s="142"/>
      <c r="D93" s="142"/>
      <c r="E93" s="142"/>
      <c r="F93" s="142"/>
      <c r="G93" s="142"/>
      <c r="H93" s="142"/>
      <c r="I93" s="142"/>
      <c r="J93" s="142"/>
      <c r="K93" s="142"/>
      <c r="L93" s="142"/>
      <c r="M93" s="142"/>
      <c r="N93" s="142"/>
      <c r="O93" s="142"/>
      <c r="P93" s="142"/>
      <c r="Q93" s="142"/>
      <c r="R93" s="142"/>
      <c r="S93" s="142"/>
    </row>
    <row r="94" spans="1:19">
      <c r="A94" s="142"/>
      <c r="B94" s="142"/>
      <c r="C94" s="142"/>
      <c r="D94" s="142"/>
      <c r="E94" s="142"/>
      <c r="F94" s="142"/>
      <c r="G94" s="142"/>
      <c r="H94" s="142"/>
      <c r="I94" s="142"/>
      <c r="J94" s="142"/>
      <c r="K94" s="142"/>
      <c r="L94" s="142"/>
      <c r="M94" s="142"/>
      <c r="N94" s="142"/>
      <c r="O94" s="142"/>
      <c r="P94" s="142"/>
      <c r="Q94" s="142"/>
      <c r="R94" s="142"/>
      <c r="S94" s="142"/>
    </row>
    <row r="95" spans="1:19">
      <c r="A95" s="142"/>
      <c r="B95" s="142"/>
      <c r="C95" s="142"/>
      <c r="D95" s="142"/>
      <c r="E95" s="142"/>
      <c r="F95" s="142"/>
      <c r="G95" s="142"/>
      <c r="H95" s="142"/>
      <c r="I95" s="142"/>
      <c r="J95" s="142"/>
      <c r="K95" s="142"/>
      <c r="L95" s="142"/>
      <c r="M95" s="142"/>
      <c r="N95" s="142"/>
      <c r="O95" s="142"/>
      <c r="P95" s="142"/>
      <c r="Q95" s="142"/>
      <c r="R95" s="142"/>
      <c r="S95" s="142"/>
    </row>
    <row r="96" spans="1:19">
      <c r="A96" s="142"/>
      <c r="B96" s="142"/>
      <c r="C96" s="142"/>
      <c r="D96" s="142"/>
      <c r="E96" s="142"/>
      <c r="F96" s="142"/>
      <c r="G96" s="142"/>
      <c r="H96" s="142"/>
      <c r="I96" s="142"/>
      <c r="J96" s="142"/>
      <c r="K96" s="142"/>
      <c r="L96" s="142"/>
      <c r="M96" s="142"/>
      <c r="N96" s="142"/>
      <c r="O96" s="142"/>
      <c r="P96" s="142"/>
      <c r="Q96" s="142"/>
      <c r="R96" s="142"/>
      <c r="S96" s="142"/>
    </row>
    <row r="97" spans="1:19">
      <c r="A97" s="142"/>
      <c r="B97" s="142"/>
      <c r="C97" s="142"/>
      <c r="D97" s="142"/>
      <c r="E97" s="142"/>
      <c r="F97" s="142"/>
      <c r="G97" s="142"/>
      <c r="H97" s="142"/>
      <c r="I97" s="142"/>
      <c r="J97" s="142"/>
      <c r="K97" s="142"/>
      <c r="L97" s="142"/>
      <c r="M97" s="142"/>
      <c r="N97" s="142"/>
      <c r="O97" s="142"/>
      <c r="P97" s="142"/>
      <c r="Q97" s="142"/>
      <c r="R97" s="142"/>
      <c r="S97" s="142"/>
    </row>
    <row r="98" spans="1:19">
      <c r="A98" s="142"/>
      <c r="B98" s="142"/>
      <c r="C98" s="142"/>
      <c r="D98" s="142"/>
      <c r="E98" s="142"/>
      <c r="F98" s="142"/>
      <c r="G98" s="142"/>
      <c r="H98" s="142"/>
      <c r="I98" s="142"/>
      <c r="J98" s="142"/>
      <c r="K98" s="142"/>
      <c r="L98" s="142"/>
      <c r="M98" s="142"/>
      <c r="N98" s="142"/>
      <c r="O98" s="142"/>
      <c r="P98" s="142"/>
      <c r="Q98" s="142"/>
      <c r="R98" s="142"/>
      <c r="S98" s="142"/>
    </row>
    <row r="99" spans="1:19">
      <c r="A99" s="142"/>
      <c r="B99" s="142"/>
      <c r="C99" s="142"/>
      <c r="D99" s="142"/>
      <c r="E99" s="142"/>
      <c r="F99" s="142"/>
      <c r="G99" s="142"/>
      <c r="H99" s="142"/>
      <c r="I99" s="142"/>
      <c r="J99" s="142"/>
      <c r="K99" s="142"/>
      <c r="L99" s="142"/>
      <c r="M99" s="142"/>
      <c r="N99" s="142"/>
      <c r="O99" s="142"/>
      <c r="P99" s="142"/>
      <c r="Q99" s="142"/>
      <c r="R99" s="142"/>
      <c r="S99" s="142"/>
    </row>
    <row r="100" spans="1:19">
      <c r="A100" s="142"/>
      <c r="B100" s="142"/>
      <c r="C100" s="142"/>
      <c r="D100" s="142"/>
      <c r="E100" s="142"/>
      <c r="F100" s="142"/>
      <c r="G100" s="142"/>
      <c r="H100" s="142"/>
      <c r="I100" s="142"/>
      <c r="J100" s="142"/>
      <c r="K100" s="142"/>
      <c r="L100" s="142"/>
      <c r="M100" s="142"/>
      <c r="N100" s="142"/>
      <c r="O100" s="142"/>
      <c r="P100" s="142"/>
      <c r="Q100" s="142"/>
      <c r="R100" s="142"/>
      <c r="S100" s="142"/>
    </row>
    <row r="101" spans="1:19">
      <c r="A101" s="142"/>
      <c r="B101" s="142"/>
      <c r="C101" s="142"/>
      <c r="D101" s="142"/>
      <c r="E101" s="142"/>
      <c r="F101" s="142"/>
      <c r="G101" s="142"/>
      <c r="H101" s="142"/>
      <c r="I101" s="142"/>
      <c r="J101" s="142"/>
      <c r="K101" s="142"/>
      <c r="L101" s="142"/>
      <c r="M101" s="142"/>
      <c r="N101" s="142"/>
      <c r="O101" s="142"/>
      <c r="P101" s="142"/>
      <c r="Q101" s="142"/>
      <c r="R101" s="142"/>
      <c r="S101" s="142"/>
    </row>
    <row r="102" spans="1:19">
      <c r="A102" s="142"/>
      <c r="B102" s="142"/>
      <c r="C102" s="142"/>
      <c r="D102" s="142"/>
      <c r="E102" s="142"/>
      <c r="F102" s="142"/>
      <c r="G102" s="142"/>
      <c r="H102" s="142"/>
      <c r="I102" s="142"/>
      <c r="J102" s="142"/>
      <c r="K102" s="142"/>
      <c r="L102" s="142"/>
      <c r="M102" s="142"/>
      <c r="N102" s="142"/>
      <c r="O102" s="142"/>
      <c r="P102" s="142"/>
      <c r="Q102" s="142"/>
      <c r="R102" s="142"/>
      <c r="S102" s="142"/>
    </row>
    <row r="103" spans="1:19">
      <c r="A103" s="142"/>
      <c r="B103" s="142"/>
      <c r="C103" s="142"/>
      <c r="D103" s="142"/>
      <c r="E103" s="142"/>
      <c r="F103" s="142"/>
      <c r="G103" s="142"/>
      <c r="H103" s="142"/>
      <c r="I103" s="142"/>
      <c r="J103" s="142"/>
      <c r="K103" s="142"/>
      <c r="L103" s="142"/>
      <c r="M103" s="142"/>
      <c r="N103" s="142"/>
      <c r="O103" s="142"/>
      <c r="P103" s="142"/>
      <c r="Q103" s="142"/>
      <c r="R103" s="142"/>
      <c r="S103" s="142"/>
    </row>
    <row r="104" spans="1:19">
      <c r="A104" s="142"/>
      <c r="B104" s="142"/>
      <c r="C104" s="142"/>
      <c r="D104" s="142"/>
      <c r="E104" s="142"/>
      <c r="F104" s="142"/>
      <c r="G104" s="142"/>
      <c r="H104" s="142"/>
      <c r="I104" s="142"/>
      <c r="J104" s="142"/>
      <c r="K104" s="142"/>
      <c r="L104" s="142"/>
      <c r="M104" s="142"/>
      <c r="N104" s="142"/>
      <c r="O104" s="142"/>
      <c r="P104" s="142"/>
      <c r="Q104" s="142"/>
      <c r="R104" s="142"/>
      <c r="S104" s="142"/>
    </row>
    <row r="105" spans="1:19">
      <c r="A105" s="142"/>
      <c r="B105" s="142"/>
      <c r="C105" s="142"/>
      <c r="D105" s="142"/>
      <c r="E105" s="142"/>
      <c r="F105" s="142"/>
      <c r="G105" s="142"/>
      <c r="H105" s="142"/>
      <c r="I105" s="142"/>
      <c r="J105" s="142"/>
      <c r="K105" s="142"/>
      <c r="L105" s="142"/>
      <c r="M105" s="142"/>
      <c r="N105" s="142"/>
      <c r="O105" s="142"/>
      <c r="P105" s="142"/>
      <c r="Q105" s="142"/>
      <c r="R105" s="142"/>
      <c r="S105" s="142"/>
    </row>
    <row r="106" spans="1:19">
      <c r="A106" s="142"/>
      <c r="B106" s="142"/>
      <c r="C106" s="142"/>
      <c r="D106" s="142"/>
      <c r="E106" s="142"/>
      <c r="F106" s="142"/>
      <c r="G106" s="142"/>
      <c r="H106" s="142"/>
      <c r="I106" s="142"/>
      <c r="J106" s="142"/>
      <c r="K106" s="142"/>
      <c r="L106" s="142"/>
      <c r="M106" s="142"/>
      <c r="N106" s="142"/>
      <c r="O106" s="142"/>
      <c r="P106" s="142"/>
      <c r="Q106" s="142"/>
      <c r="R106" s="142"/>
      <c r="S106" s="142"/>
    </row>
    <row r="107" spans="1:19">
      <c r="A107" s="142"/>
      <c r="B107" s="142"/>
      <c r="C107" s="142"/>
      <c r="D107" s="142"/>
      <c r="E107" s="142"/>
      <c r="F107" s="142"/>
      <c r="G107" s="142"/>
      <c r="H107" s="142"/>
      <c r="I107" s="142"/>
      <c r="J107" s="142"/>
      <c r="K107" s="142"/>
      <c r="L107" s="142"/>
      <c r="M107" s="142"/>
      <c r="N107" s="142"/>
      <c r="O107" s="142"/>
      <c r="P107" s="142"/>
      <c r="Q107" s="142"/>
      <c r="R107" s="142"/>
      <c r="S107" s="142"/>
    </row>
    <row r="108" spans="1:19">
      <c r="A108" s="142"/>
      <c r="B108" s="142"/>
      <c r="C108" s="142"/>
      <c r="D108" s="142"/>
      <c r="E108" s="142"/>
      <c r="F108" s="142"/>
      <c r="G108" s="142"/>
      <c r="H108" s="142"/>
      <c r="I108" s="142"/>
      <c r="J108" s="142"/>
      <c r="K108" s="142"/>
      <c r="L108" s="142"/>
      <c r="M108" s="142"/>
      <c r="N108" s="142"/>
      <c r="O108" s="142"/>
      <c r="P108" s="142"/>
      <c r="Q108" s="142"/>
      <c r="R108" s="142"/>
      <c r="S108" s="142"/>
    </row>
    <row r="109" spans="1:19">
      <c r="A109" s="142"/>
      <c r="B109" s="142"/>
      <c r="C109" s="142"/>
      <c r="D109" s="142"/>
      <c r="E109" s="142"/>
      <c r="F109" s="142"/>
      <c r="G109" s="142"/>
      <c r="H109" s="142"/>
      <c r="I109" s="142"/>
      <c r="J109" s="142"/>
      <c r="K109" s="142"/>
      <c r="L109" s="142"/>
      <c r="M109" s="142"/>
      <c r="N109" s="142"/>
      <c r="O109" s="142"/>
      <c r="P109" s="142"/>
      <c r="Q109" s="142"/>
      <c r="R109" s="142"/>
      <c r="S109" s="142"/>
    </row>
    <row r="110" spans="1:19">
      <c r="A110" s="142"/>
      <c r="B110" s="142"/>
      <c r="C110" s="142"/>
      <c r="D110" s="142"/>
      <c r="E110" s="142"/>
      <c r="F110" s="142"/>
      <c r="G110" s="142"/>
      <c r="H110" s="142"/>
      <c r="I110" s="142"/>
      <c r="J110" s="142"/>
      <c r="K110" s="142"/>
      <c r="L110" s="142"/>
      <c r="M110" s="142"/>
      <c r="N110" s="142"/>
      <c r="O110" s="142"/>
      <c r="P110" s="142"/>
      <c r="Q110" s="142"/>
      <c r="R110" s="142"/>
      <c r="S110" s="142"/>
    </row>
    <row r="111" spans="1:19">
      <c r="A111" s="142"/>
      <c r="B111" s="142"/>
      <c r="C111" s="142"/>
      <c r="D111" s="142"/>
      <c r="E111" s="142"/>
      <c r="F111" s="142"/>
      <c r="G111" s="142"/>
      <c r="H111" s="142"/>
      <c r="I111" s="142"/>
      <c r="J111" s="142"/>
      <c r="K111" s="142"/>
      <c r="L111" s="142"/>
      <c r="M111" s="142"/>
      <c r="N111" s="142"/>
      <c r="O111" s="142"/>
      <c r="P111" s="142"/>
      <c r="Q111" s="142"/>
      <c r="R111" s="142"/>
      <c r="S111" s="142"/>
    </row>
    <row r="112" spans="1:19">
      <c r="A112" s="142"/>
      <c r="B112" s="142"/>
      <c r="C112" s="142"/>
      <c r="D112" s="142"/>
      <c r="E112" s="142"/>
      <c r="F112" s="142"/>
      <c r="G112" s="142"/>
      <c r="H112" s="142"/>
      <c r="I112" s="142"/>
      <c r="J112" s="142"/>
      <c r="K112" s="142"/>
      <c r="L112" s="142"/>
      <c r="M112" s="142"/>
      <c r="N112" s="142"/>
      <c r="O112" s="142"/>
      <c r="P112" s="142"/>
      <c r="Q112" s="142"/>
      <c r="R112" s="142"/>
      <c r="S112" s="142"/>
    </row>
    <row r="113" spans="1:19">
      <c r="A113" s="142"/>
      <c r="B113" s="142"/>
      <c r="C113" s="142"/>
      <c r="D113" s="142"/>
      <c r="E113" s="142"/>
      <c r="F113" s="142"/>
      <c r="G113" s="142"/>
      <c r="H113" s="142"/>
      <c r="I113" s="142"/>
      <c r="J113" s="142"/>
      <c r="K113" s="142"/>
      <c r="L113" s="142"/>
      <c r="M113" s="142"/>
      <c r="N113" s="142"/>
      <c r="O113" s="142"/>
      <c r="P113" s="142"/>
      <c r="Q113" s="142"/>
      <c r="R113" s="142"/>
      <c r="S113" s="142"/>
    </row>
    <row r="114" spans="1:19">
      <c r="A114" s="142"/>
      <c r="B114" s="142"/>
      <c r="C114" s="142"/>
      <c r="D114" s="142"/>
      <c r="E114" s="142"/>
      <c r="F114" s="142"/>
      <c r="G114" s="142"/>
      <c r="H114" s="142"/>
      <c r="I114" s="142"/>
      <c r="J114" s="142"/>
      <c r="K114" s="142"/>
      <c r="L114" s="142"/>
      <c r="M114" s="142"/>
      <c r="N114" s="142"/>
      <c r="O114" s="142"/>
      <c r="P114" s="142"/>
      <c r="Q114" s="142"/>
      <c r="R114" s="142"/>
      <c r="S114" s="142"/>
    </row>
    <row r="115" spans="1:19">
      <c r="A115" s="142"/>
      <c r="B115" s="142"/>
      <c r="C115" s="142"/>
      <c r="D115" s="142"/>
      <c r="E115" s="142"/>
      <c r="F115" s="142"/>
      <c r="G115" s="142"/>
      <c r="H115" s="142"/>
      <c r="I115" s="142"/>
      <c r="J115" s="142"/>
      <c r="K115" s="142"/>
      <c r="L115" s="142"/>
      <c r="M115" s="142"/>
      <c r="N115" s="142"/>
      <c r="O115" s="142"/>
      <c r="P115" s="142"/>
      <c r="Q115" s="142"/>
      <c r="R115" s="142"/>
      <c r="S115" s="142"/>
    </row>
    <row r="116" spans="1:19">
      <c r="A116" s="142"/>
      <c r="B116" s="142"/>
      <c r="C116" s="142"/>
      <c r="D116" s="142"/>
      <c r="E116" s="142"/>
      <c r="F116" s="142"/>
      <c r="G116" s="142"/>
      <c r="H116" s="142"/>
      <c r="I116" s="142"/>
      <c r="J116" s="142"/>
      <c r="K116" s="142"/>
      <c r="L116" s="142"/>
      <c r="M116" s="142"/>
      <c r="N116" s="142"/>
      <c r="O116" s="142"/>
      <c r="P116" s="142"/>
      <c r="Q116" s="142"/>
      <c r="R116" s="142"/>
      <c r="S116" s="142"/>
    </row>
    <row r="117" spans="1:19">
      <c r="A117" s="142"/>
      <c r="B117" s="142"/>
      <c r="C117" s="142"/>
      <c r="D117" s="142"/>
      <c r="E117" s="142"/>
      <c r="F117" s="142"/>
      <c r="G117" s="142"/>
      <c r="H117" s="142"/>
      <c r="I117" s="142"/>
      <c r="J117" s="142"/>
      <c r="K117" s="142"/>
      <c r="L117" s="142"/>
      <c r="M117" s="142"/>
      <c r="N117" s="142"/>
      <c r="O117" s="142"/>
      <c r="P117" s="142"/>
      <c r="Q117" s="142"/>
      <c r="R117" s="142"/>
      <c r="S117" s="142"/>
    </row>
    <row r="118" spans="1:19">
      <c r="A118" s="142"/>
      <c r="B118" s="142"/>
      <c r="C118" s="142"/>
      <c r="D118" s="142"/>
      <c r="E118" s="142"/>
      <c r="F118" s="142"/>
      <c r="G118" s="142"/>
      <c r="H118" s="142"/>
      <c r="I118" s="142"/>
      <c r="J118" s="142"/>
      <c r="K118" s="142"/>
      <c r="L118" s="142"/>
      <c r="M118" s="142"/>
      <c r="N118" s="142"/>
      <c r="O118" s="142"/>
      <c r="P118" s="142"/>
      <c r="Q118" s="142"/>
      <c r="R118" s="142"/>
      <c r="S118" s="142"/>
    </row>
    <row r="119" spans="1:19">
      <c r="A119" s="142"/>
      <c r="B119" s="142"/>
      <c r="C119" s="142"/>
      <c r="D119" s="142"/>
      <c r="E119" s="142"/>
      <c r="F119" s="142"/>
      <c r="G119" s="142"/>
      <c r="H119" s="142"/>
      <c r="I119" s="142"/>
      <c r="J119" s="142"/>
      <c r="K119" s="142"/>
      <c r="L119" s="142"/>
      <c r="M119" s="142"/>
      <c r="N119" s="142"/>
      <c r="O119" s="142"/>
      <c r="P119" s="142"/>
      <c r="Q119" s="142"/>
      <c r="R119" s="142"/>
      <c r="S119" s="142"/>
    </row>
    <row r="120" spans="1:19">
      <c r="A120" s="142"/>
      <c r="B120" s="142"/>
      <c r="C120" s="142"/>
      <c r="D120" s="142"/>
      <c r="E120" s="142"/>
      <c r="F120" s="142"/>
      <c r="G120" s="142"/>
      <c r="H120" s="142"/>
      <c r="I120" s="142"/>
      <c r="J120" s="142"/>
      <c r="K120" s="142"/>
      <c r="L120" s="142"/>
      <c r="M120" s="142"/>
      <c r="N120" s="142"/>
      <c r="O120" s="142"/>
      <c r="P120" s="142"/>
      <c r="Q120" s="142"/>
      <c r="R120" s="142"/>
      <c r="S120" s="142"/>
    </row>
    <row r="121" spans="1:19">
      <c r="A121" s="142"/>
      <c r="B121" s="142"/>
      <c r="C121" s="142"/>
      <c r="D121" s="142"/>
      <c r="E121" s="142"/>
      <c r="F121" s="142"/>
      <c r="G121" s="142"/>
      <c r="H121" s="142"/>
      <c r="I121" s="142"/>
      <c r="J121" s="142"/>
      <c r="K121" s="142"/>
      <c r="L121" s="142"/>
      <c r="M121" s="142"/>
      <c r="N121" s="142"/>
      <c r="O121" s="142"/>
      <c r="P121" s="142"/>
      <c r="Q121" s="142"/>
      <c r="R121" s="142"/>
      <c r="S121" s="142"/>
    </row>
    <row r="122" spans="1:19">
      <c r="A122" s="142"/>
      <c r="B122" s="142"/>
      <c r="C122" s="142"/>
      <c r="D122" s="142"/>
      <c r="E122" s="142"/>
      <c r="F122" s="142"/>
      <c r="G122" s="142"/>
      <c r="H122" s="142"/>
      <c r="I122" s="142"/>
      <c r="J122" s="142"/>
      <c r="K122" s="142"/>
      <c r="L122" s="142"/>
      <c r="M122" s="142"/>
      <c r="N122" s="142"/>
      <c r="O122" s="142"/>
      <c r="P122" s="142"/>
      <c r="Q122" s="142"/>
      <c r="R122" s="142"/>
      <c r="S122" s="142"/>
    </row>
    <row r="123" spans="1:19">
      <c r="A123" s="142"/>
      <c r="B123" s="142"/>
      <c r="C123" s="142"/>
      <c r="D123" s="142"/>
      <c r="E123" s="142"/>
      <c r="F123" s="142"/>
      <c r="G123" s="142"/>
      <c r="H123" s="142"/>
      <c r="I123" s="142"/>
      <c r="J123" s="142"/>
      <c r="K123" s="142"/>
      <c r="L123" s="142"/>
      <c r="M123" s="142"/>
      <c r="N123" s="142"/>
      <c r="O123" s="142"/>
      <c r="P123" s="142"/>
      <c r="Q123" s="142"/>
      <c r="R123" s="142"/>
      <c r="S123" s="142"/>
    </row>
    <row r="124" spans="1:19">
      <c r="A124" s="142"/>
      <c r="B124" s="142"/>
      <c r="C124" s="142"/>
      <c r="D124" s="142"/>
      <c r="E124" s="142"/>
      <c r="F124" s="142"/>
      <c r="G124" s="142"/>
      <c r="H124" s="142"/>
      <c r="I124" s="142"/>
      <c r="J124" s="142"/>
      <c r="K124" s="142"/>
      <c r="L124" s="142"/>
      <c r="M124" s="142"/>
      <c r="N124" s="142"/>
      <c r="O124" s="142"/>
      <c r="P124" s="142"/>
      <c r="Q124" s="142"/>
      <c r="R124" s="142"/>
      <c r="S124" s="142"/>
    </row>
    <row r="125" spans="1:19">
      <c r="A125" s="142"/>
      <c r="B125" s="142"/>
      <c r="C125" s="142"/>
      <c r="D125" s="142"/>
      <c r="E125" s="142"/>
      <c r="F125" s="142"/>
      <c r="G125" s="142"/>
      <c r="H125" s="142"/>
      <c r="I125" s="142"/>
      <c r="J125" s="142"/>
      <c r="K125" s="142"/>
      <c r="L125" s="142"/>
      <c r="M125" s="142"/>
      <c r="N125" s="142"/>
      <c r="O125" s="142"/>
      <c r="P125" s="142"/>
      <c r="Q125" s="142"/>
      <c r="R125" s="142"/>
      <c r="S125" s="142"/>
    </row>
    <row r="126" spans="1:19">
      <c r="A126" s="142"/>
      <c r="B126" s="142"/>
      <c r="C126" s="142"/>
      <c r="D126" s="142"/>
      <c r="E126" s="142"/>
      <c r="F126" s="142"/>
      <c r="G126" s="142"/>
      <c r="H126" s="142"/>
      <c r="I126" s="142"/>
      <c r="J126" s="142"/>
      <c r="K126" s="142"/>
      <c r="L126" s="142"/>
      <c r="M126" s="142"/>
      <c r="N126" s="142"/>
      <c r="O126" s="142"/>
      <c r="P126" s="142"/>
      <c r="Q126" s="142"/>
      <c r="R126" s="142"/>
      <c r="S126" s="142"/>
    </row>
    <row r="127" spans="1:19">
      <c r="A127" s="142"/>
      <c r="B127" s="142"/>
      <c r="C127" s="142"/>
      <c r="D127" s="142"/>
      <c r="E127" s="142"/>
      <c r="F127" s="142"/>
      <c r="G127" s="142"/>
      <c r="H127" s="142"/>
      <c r="I127" s="142"/>
      <c r="J127" s="142"/>
      <c r="K127" s="142"/>
      <c r="L127" s="142"/>
      <c r="M127" s="142"/>
      <c r="N127" s="142"/>
      <c r="O127" s="142"/>
      <c r="P127" s="142"/>
      <c r="Q127" s="142"/>
      <c r="R127" s="142"/>
      <c r="S127" s="142"/>
    </row>
    <row r="128" spans="1:19">
      <c r="A128" s="142"/>
      <c r="B128" s="142"/>
      <c r="C128" s="142"/>
      <c r="D128" s="142"/>
      <c r="E128" s="142"/>
      <c r="F128" s="142"/>
      <c r="G128" s="142"/>
      <c r="H128" s="142"/>
      <c r="I128" s="142"/>
      <c r="J128" s="142"/>
      <c r="K128" s="142"/>
      <c r="L128" s="142"/>
      <c r="M128" s="142"/>
      <c r="N128" s="142"/>
      <c r="O128" s="142"/>
      <c r="P128" s="142"/>
      <c r="Q128" s="142"/>
      <c r="R128" s="142"/>
      <c r="S128" s="142"/>
    </row>
    <row r="129" spans="1:19">
      <c r="A129" s="142"/>
      <c r="B129" s="142"/>
      <c r="C129" s="142"/>
      <c r="D129" s="142"/>
      <c r="E129" s="142"/>
      <c r="F129" s="142"/>
      <c r="G129" s="142"/>
      <c r="H129" s="142"/>
      <c r="I129" s="142"/>
      <c r="J129" s="142"/>
      <c r="K129" s="142"/>
      <c r="L129" s="142"/>
      <c r="M129" s="142"/>
      <c r="N129" s="142"/>
      <c r="O129" s="142"/>
      <c r="P129" s="142"/>
      <c r="Q129" s="142"/>
      <c r="R129" s="142"/>
      <c r="S129" s="142"/>
    </row>
    <row r="130" spans="1:19">
      <c r="A130" s="142"/>
      <c r="B130" s="142"/>
      <c r="C130" s="142"/>
      <c r="D130" s="142"/>
      <c r="E130" s="142"/>
      <c r="F130" s="142"/>
      <c r="G130" s="142"/>
      <c r="H130" s="142"/>
      <c r="I130" s="142"/>
      <c r="J130" s="142"/>
      <c r="K130" s="142"/>
      <c r="L130" s="142"/>
      <c r="M130" s="142"/>
      <c r="N130" s="142"/>
      <c r="O130" s="142"/>
      <c r="P130" s="142"/>
      <c r="Q130" s="142"/>
      <c r="R130" s="142"/>
      <c r="S130" s="142"/>
    </row>
    <row r="131" spans="1:19">
      <c r="A131" s="142"/>
      <c r="B131" s="142"/>
      <c r="C131" s="142"/>
      <c r="D131" s="142"/>
      <c r="E131" s="142"/>
      <c r="F131" s="142"/>
      <c r="G131" s="142"/>
      <c r="H131" s="142"/>
      <c r="I131" s="142"/>
      <c r="J131" s="142"/>
      <c r="K131" s="142"/>
      <c r="L131" s="142"/>
      <c r="M131" s="142"/>
      <c r="N131" s="142"/>
      <c r="O131" s="142"/>
      <c r="P131" s="142"/>
      <c r="Q131" s="142"/>
      <c r="R131" s="142"/>
      <c r="S131" s="142"/>
    </row>
    <row r="132" spans="1:19">
      <c r="A132" s="142"/>
      <c r="B132" s="142"/>
      <c r="C132" s="142"/>
      <c r="D132" s="142"/>
      <c r="E132" s="142"/>
      <c r="F132" s="142"/>
      <c r="G132" s="142"/>
      <c r="H132" s="142"/>
      <c r="I132" s="142"/>
      <c r="J132" s="142"/>
      <c r="K132" s="142"/>
      <c r="L132" s="142"/>
      <c r="M132" s="142"/>
      <c r="N132" s="142"/>
      <c r="O132" s="142"/>
      <c r="P132" s="142"/>
      <c r="Q132" s="142"/>
      <c r="R132" s="142"/>
      <c r="S132" s="142"/>
    </row>
    <row r="133" spans="1:19">
      <c r="A133" s="142"/>
      <c r="B133" s="142"/>
      <c r="C133" s="142"/>
      <c r="D133" s="142"/>
      <c r="E133" s="142"/>
      <c r="F133" s="142"/>
      <c r="G133" s="142"/>
      <c r="H133" s="142"/>
      <c r="I133" s="142"/>
      <c r="J133" s="142"/>
      <c r="K133" s="142"/>
      <c r="L133" s="142"/>
      <c r="M133" s="142"/>
      <c r="N133" s="142"/>
      <c r="O133" s="142"/>
      <c r="P133" s="142"/>
      <c r="Q133" s="142"/>
      <c r="R133" s="142"/>
      <c r="S133" s="142"/>
    </row>
    <row r="134" spans="1:19">
      <c r="A134" s="142"/>
      <c r="B134" s="142"/>
      <c r="C134" s="142"/>
      <c r="D134" s="142"/>
      <c r="E134" s="142"/>
      <c r="F134" s="142"/>
      <c r="G134" s="142"/>
      <c r="H134" s="142"/>
      <c r="I134" s="142"/>
      <c r="J134" s="142"/>
      <c r="K134" s="142"/>
      <c r="L134" s="142"/>
      <c r="M134" s="142"/>
      <c r="N134" s="142"/>
      <c r="O134" s="142"/>
      <c r="P134" s="142"/>
      <c r="Q134" s="142"/>
      <c r="R134" s="142"/>
      <c r="S134" s="142"/>
    </row>
    <row r="135" spans="1:19">
      <c r="A135" s="142"/>
      <c r="B135" s="142"/>
      <c r="C135" s="142"/>
      <c r="D135" s="142"/>
      <c r="E135" s="142"/>
      <c r="F135" s="142"/>
      <c r="G135" s="142"/>
      <c r="H135" s="142"/>
      <c r="I135" s="142"/>
      <c r="J135" s="142"/>
      <c r="K135" s="142"/>
      <c r="L135" s="142"/>
      <c r="M135" s="142"/>
      <c r="N135" s="142"/>
      <c r="O135" s="142"/>
      <c r="P135" s="142"/>
      <c r="Q135" s="142"/>
      <c r="R135" s="142"/>
      <c r="S135" s="142"/>
    </row>
    <row r="136" spans="1:19">
      <c r="A136" s="142"/>
      <c r="B136" s="142"/>
      <c r="C136" s="142"/>
      <c r="D136" s="142"/>
      <c r="E136" s="142"/>
      <c r="F136" s="142"/>
      <c r="G136" s="142"/>
      <c r="H136" s="142"/>
      <c r="I136" s="142"/>
      <c r="J136" s="142"/>
      <c r="K136" s="142"/>
      <c r="L136" s="142"/>
      <c r="M136" s="142"/>
      <c r="N136" s="142"/>
      <c r="O136" s="142"/>
      <c r="P136" s="142"/>
      <c r="Q136" s="142"/>
      <c r="R136" s="142"/>
      <c r="S136" s="142"/>
    </row>
    <row r="137" spans="1:19">
      <c r="A137" s="142"/>
      <c r="B137" s="142"/>
      <c r="C137" s="142"/>
      <c r="D137" s="142"/>
      <c r="E137" s="142"/>
      <c r="F137" s="142"/>
      <c r="G137" s="142"/>
      <c r="H137" s="142"/>
      <c r="I137" s="142"/>
      <c r="J137" s="142"/>
      <c r="K137" s="142"/>
      <c r="L137" s="142"/>
      <c r="M137" s="142"/>
      <c r="N137" s="142"/>
      <c r="O137" s="142"/>
      <c r="P137" s="142"/>
      <c r="Q137" s="142"/>
      <c r="R137" s="142"/>
      <c r="S137" s="142"/>
    </row>
    <row r="138" spans="1:19">
      <c r="A138" s="142"/>
      <c r="B138" s="142"/>
      <c r="C138" s="142"/>
      <c r="D138" s="142"/>
      <c r="E138" s="142"/>
      <c r="F138" s="142"/>
      <c r="G138" s="142"/>
      <c r="H138" s="142"/>
      <c r="I138" s="142"/>
      <c r="J138" s="142"/>
      <c r="K138" s="142"/>
      <c r="L138" s="142"/>
      <c r="M138" s="142"/>
      <c r="N138" s="142"/>
      <c r="O138" s="142"/>
      <c r="P138" s="142"/>
      <c r="Q138" s="142"/>
      <c r="R138" s="142"/>
      <c r="S138" s="142"/>
    </row>
    <row r="139" spans="1:19">
      <c r="A139" s="142"/>
      <c r="B139" s="142"/>
      <c r="C139" s="142"/>
      <c r="D139" s="142"/>
      <c r="E139" s="142"/>
      <c r="F139" s="142"/>
      <c r="G139" s="142"/>
      <c r="H139" s="142"/>
      <c r="I139" s="142"/>
      <c r="J139" s="142"/>
      <c r="K139" s="142"/>
      <c r="L139" s="142"/>
      <c r="M139" s="142"/>
      <c r="N139" s="142"/>
      <c r="O139" s="142"/>
      <c r="P139" s="142"/>
      <c r="Q139" s="142"/>
      <c r="R139" s="142"/>
      <c r="S139" s="142"/>
    </row>
    <row r="140" spans="1:19">
      <c r="A140" s="142"/>
      <c r="B140" s="142"/>
      <c r="C140" s="142"/>
      <c r="D140" s="142"/>
      <c r="E140" s="142"/>
      <c r="F140" s="142"/>
      <c r="G140" s="142"/>
      <c r="H140" s="142"/>
      <c r="I140" s="142"/>
      <c r="J140" s="142"/>
      <c r="K140" s="142"/>
      <c r="L140" s="142"/>
      <c r="M140" s="142"/>
      <c r="N140" s="142"/>
      <c r="O140" s="142"/>
      <c r="P140" s="142"/>
      <c r="Q140" s="142"/>
      <c r="R140" s="142"/>
      <c r="S140" s="142"/>
    </row>
    <row r="141" spans="1:19">
      <c r="A141" s="142"/>
      <c r="B141" s="142"/>
      <c r="C141" s="142"/>
      <c r="D141" s="142"/>
      <c r="E141" s="142"/>
      <c r="F141" s="142"/>
      <c r="G141" s="142"/>
      <c r="H141" s="142"/>
      <c r="I141" s="142"/>
      <c r="J141" s="142"/>
      <c r="K141" s="142"/>
      <c r="L141" s="142"/>
      <c r="M141" s="142"/>
      <c r="N141" s="142"/>
      <c r="O141" s="142"/>
      <c r="P141" s="142"/>
      <c r="Q141" s="142"/>
      <c r="R141" s="142"/>
      <c r="S141" s="142"/>
    </row>
    <row r="142" spans="1:19">
      <c r="A142" s="142"/>
      <c r="B142" s="142"/>
      <c r="C142" s="142"/>
      <c r="D142" s="142"/>
      <c r="E142" s="142"/>
      <c r="F142" s="142"/>
      <c r="G142" s="142"/>
      <c r="H142" s="142"/>
      <c r="I142" s="142"/>
      <c r="J142" s="142"/>
      <c r="K142" s="142"/>
      <c r="L142" s="142"/>
      <c r="M142" s="142"/>
      <c r="N142" s="142"/>
      <c r="O142" s="142"/>
      <c r="P142" s="142"/>
      <c r="Q142" s="142"/>
      <c r="R142" s="142"/>
      <c r="S142" s="142"/>
    </row>
    <row r="143" spans="1:19">
      <c r="A143" s="142"/>
      <c r="B143" s="142"/>
      <c r="C143" s="142"/>
      <c r="D143" s="142"/>
      <c r="E143" s="142"/>
      <c r="F143" s="142"/>
      <c r="G143" s="142"/>
      <c r="H143" s="142"/>
      <c r="I143" s="142"/>
      <c r="J143" s="142"/>
      <c r="K143" s="142"/>
      <c r="L143" s="142"/>
      <c r="M143" s="142"/>
      <c r="N143" s="142"/>
      <c r="O143" s="142"/>
      <c r="P143" s="142"/>
      <c r="Q143" s="142"/>
      <c r="R143" s="142"/>
      <c r="S143" s="142"/>
    </row>
    <row r="144" spans="1:19">
      <c r="A144" s="142"/>
      <c r="B144" s="142"/>
      <c r="C144" s="142"/>
      <c r="D144" s="142"/>
      <c r="E144" s="142"/>
      <c r="F144" s="142"/>
      <c r="G144" s="142"/>
      <c r="H144" s="142"/>
      <c r="I144" s="142"/>
      <c r="J144" s="142"/>
      <c r="K144" s="142"/>
      <c r="L144" s="142"/>
      <c r="M144" s="142"/>
      <c r="N144" s="142"/>
      <c r="O144" s="142"/>
      <c r="P144" s="142"/>
      <c r="Q144" s="142"/>
      <c r="R144" s="142"/>
      <c r="S144" s="142"/>
    </row>
    <row r="145" spans="1:19">
      <c r="A145" s="142"/>
      <c r="B145" s="142"/>
      <c r="C145" s="142"/>
      <c r="D145" s="142"/>
      <c r="E145" s="142"/>
      <c r="F145" s="142"/>
      <c r="G145" s="142"/>
      <c r="H145" s="142"/>
      <c r="I145" s="142"/>
      <c r="J145" s="142"/>
      <c r="K145" s="142"/>
      <c r="L145" s="142"/>
      <c r="M145" s="142"/>
      <c r="N145" s="142"/>
      <c r="O145" s="142"/>
      <c r="P145" s="142"/>
      <c r="Q145" s="142"/>
      <c r="R145" s="142"/>
      <c r="S145" s="142"/>
    </row>
    <row r="146" spans="1:19">
      <c r="A146" s="142"/>
      <c r="B146" s="142"/>
      <c r="C146" s="142"/>
      <c r="D146" s="142"/>
      <c r="E146" s="142"/>
      <c r="F146" s="142"/>
      <c r="G146" s="142"/>
      <c r="H146" s="142"/>
      <c r="I146" s="142"/>
      <c r="J146" s="142"/>
      <c r="K146" s="142"/>
      <c r="L146" s="142"/>
      <c r="M146" s="142"/>
      <c r="N146" s="142"/>
      <c r="O146" s="142"/>
      <c r="P146" s="142"/>
      <c r="Q146" s="142"/>
      <c r="R146" s="142"/>
      <c r="S146" s="142"/>
    </row>
    <row r="147" spans="1:19">
      <c r="A147" s="142"/>
      <c r="B147" s="142"/>
      <c r="C147" s="142"/>
      <c r="D147" s="142"/>
      <c r="E147" s="142"/>
      <c r="F147" s="142"/>
      <c r="G147" s="142"/>
      <c r="H147" s="142"/>
      <c r="I147" s="142"/>
      <c r="J147" s="142"/>
      <c r="K147" s="142"/>
      <c r="L147" s="142"/>
      <c r="M147" s="142"/>
      <c r="N147" s="142"/>
      <c r="O147" s="142"/>
      <c r="P147" s="142"/>
      <c r="Q147" s="142"/>
      <c r="R147" s="142"/>
      <c r="S147" s="142"/>
    </row>
    <row r="148" spans="1:19">
      <c r="A148" s="142"/>
      <c r="B148" s="142"/>
      <c r="C148" s="142"/>
      <c r="D148" s="142"/>
      <c r="E148" s="142"/>
      <c r="F148" s="142"/>
      <c r="G148" s="142"/>
      <c r="H148" s="142"/>
      <c r="I148" s="142"/>
      <c r="J148" s="142"/>
      <c r="K148" s="142"/>
      <c r="L148" s="142"/>
      <c r="M148" s="142"/>
      <c r="N148" s="142"/>
      <c r="O148" s="142"/>
      <c r="P148" s="142"/>
      <c r="Q148" s="142"/>
      <c r="R148" s="142"/>
      <c r="S148" s="142"/>
    </row>
    <row r="149" spans="1:19">
      <c r="A149" s="142"/>
      <c r="B149" s="142"/>
      <c r="C149" s="142"/>
      <c r="D149" s="142"/>
      <c r="E149" s="142"/>
      <c r="F149" s="142"/>
      <c r="G149" s="142"/>
      <c r="H149" s="142"/>
      <c r="I149" s="142"/>
      <c r="J149" s="142"/>
      <c r="K149" s="142"/>
      <c r="L149" s="142"/>
      <c r="M149" s="142"/>
      <c r="N149" s="142"/>
      <c r="O149" s="142"/>
      <c r="P149" s="142"/>
      <c r="Q149" s="142"/>
      <c r="R149" s="142"/>
      <c r="S149" s="142"/>
    </row>
    <row r="150" spans="1:19">
      <c r="A150" s="142"/>
      <c r="B150" s="142"/>
      <c r="C150" s="142"/>
      <c r="D150" s="142"/>
      <c r="E150" s="142"/>
      <c r="F150" s="142"/>
      <c r="G150" s="142"/>
      <c r="H150" s="142"/>
      <c r="I150" s="142"/>
      <c r="J150" s="142"/>
      <c r="K150" s="142"/>
      <c r="L150" s="142"/>
      <c r="M150" s="142"/>
      <c r="N150" s="142"/>
      <c r="O150" s="142"/>
      <c r="P150" s="142"/>
      <c r="Q150" s="142"/>
      <c r="R150" s="142"/>
      <c r="S150" s="142"/>
    </row>
    <row r="151" spans="1:19">
      <c r="A151" s="142"/>
      <c r="B151" s="142"/>
      <c r="C151" s="142"/>
      <c r="D151" s="142"/>
      <c r="E151" s="142"/>
      <c r="F151" s="142"/>
      <c r="G151" s="142"/>
      <c r="H151" s="142"/>
      <c r="I151" s="142"/>
      <c r="J151" s="142"/>
      <c r="K151" s="142"/>
      <c r="L151" s="142"/>
      <c r="M151" s="142"/>
      <c r="N151" s="142"/>
      <c r="O151" s="142"/>
      <c r="P151" s="142"/>
      <c r="Q151" s="142"/>
      <c r="R151" s="142"/>
      <c r="S151" s="142"/>
    </row>
    <row r="152" spans="1:19">
      <c r="A152" s="142"/>
      <c r="B152" s="142"/>
      <c r="C152" s="142"/>
      <c r="D152" s="142"/>
      <c r="E152" s="142"/>
      <c r="F152" s="142"/>
      <c r="G152" s="142"/>
      <c r="H152" s="142"/>
      <c r="I152" s="142"/>
      <c r="J152" s="142"/>
      <c r="K152" s="142"/>
      <c r="L152" s="142"/>
      <c r="M152" s="142"/>
      <c r="N152" s="142"/>
      <c r="O152" s="142"/>
      <c r="P152" s="142"/>
      <c r="Q152" s="142"/>
      <c r="R152" s="142"/>
      <c r="S152" s="142"/>
    </row>
    <row r="153" spans="1:19">
      <c r="A153" s="142"/>
      <c r="B153" s="142"/>
      <c r="C153" s="142"/>
      <c r="D153" s="142"/>
      <c r="E153" s="142"/>
      <c r="F153" s="142"/>
      <c r="G153" s="142"/>
      <c r="H153" s="142"/>
      <c r="I153" s="142"/>
      <c r="J153" s="142"/>
      <c r="K153" s="142"/>
      <c r="L153" s="142"/>
      <c r="M153" s="142"/>
      <c r="N153" s="142"/>
      <c r="O153" s="142"/>
      <c r="P153" s="142"/>
      <c r="Q153" s="142"/>
      <c r="R153" s="142"/>
      <c r="S153" s="142"/>
    </row>
    <row r="154" spans="1:19">
      <c r="A154" s="142"/>
      <c r="B154" s="142"/>
      <c r="C154" s="142"/>
      <c r="D154" s="142"/>
      <c r="E154" s="142"/>
      <c r="F154" s="142"/>
      <c r="G154" s="142"/>
      <c r="H154" s="142"/>
      <c r="I154" s="142"/>
      <c r="J154" s="142"/>
      <c r="K154" s="142"/>
      <c r="L154" s="142"/>
      <c r="M154" s="142"/>
      <c r="N154" s="142"/>
      <c r="O154" s="142"/>
      <c r="P154" s="142"/>
      <c r="Q154" s="142"/>
      <c r="R154" s="142"/>
      <c r="S154" s="142"/>
    </row>
    <row r="155" spans="1:19">
      <c r="A155" s="142"/>
      <c r="B155" s="142"/>
      <c r="C155" s="142"/>
      <c r="D155" s="142"/>
      <c r="E155" s="142"/>
      <c r="F155" s="142"/>
      <c r="G155" s="142"/>
      <c r="H155" s="142"/>
      <c r="I155" s="142"/>
      <c r="J155" s="142"/>
      <c r="K155" s="142"/>
      <c r="L155" s="142"/>
      <c r="M155" s="142"/>
      <c r="N155" s="142"/>
      <c r="O155" s="142"/>
      <c r="P155" s="142"/>
      <c r="Q155" s="142"/>
      <c r="R155" s="142"/>
      <c r="S155" s="142"/>
    </row>
    <row r="156" spans="1:19">
      <c r="A156" s="142"/>
      <c r="B156" s="142"/>
      <c r="C156" s="142"/>
      <c r="D156" s="142"/>
      <c r="E156" s="142"/>
      <c r="F156" s="142"/>
      <c r="G156" s="142"/>
      <c r="H156" s="142"/>
      <c r="I156" s="142"/>
      <c r="J156" s="142"/>
      <c r="K156" s="142"/>
      <c r="L156" s="142"/>
      <c r="M156" s="142"/>
      <c r="N156" s="142"/>
      <c r="O156" s="142"/>
      <c r="P156" s="142"/>
      <c r="Q156" s="142"/>
      <c r="R156" s="142"/>
      <c r="S156" s="142"/>
    </row>
    <row r="157" spans="1:19">
      <c r="A157" s="142"/>
      <c r="B157" s="142"/>
      <c r="C157" s="142"/>
      <c r="D157" s="142"/>
      <c r="E157" s="142"/>
      <c r="F157" s="142"/>
      <c r="G157" s="142"/>
      <c r="H157" s="142"/>
      <c r="I157" s="142"/>
      <c r="J157" s="142"/>
      <c r="K157" s="142"/>
      <c r="L157" s="142"/>
      <c r="M157" s="142"/>
      <c r="N157" s="142"/>
      <c r="O157" s="142"/>
      <c r="P157" s="142"/>
      <c r="Q157" s="142"/>
      <c r="R157" s="142"/>
      <c r="S157" s="142"/>
    </row>
    <row r="158" spans="1:19">
      <c r="A158" s="142"/>
      <c r="B158" s="142"/>
      <c r="C158" s="142"/>
      <c r="D158" s="142"/>
      <c r="E158" s="142"/>
      <c r="F158" s="142"/>
      <c r="G158" s="142"/>
      <c r="H158" s="142"/>
      <c r="I158" s="142"/>
      <c r="J158" s="142"/>
      <c r="K158" s="142"/>
      <c r="L158" s="142"/>
      <c r="M158" s="142"/>
      <c r="N158" s="142"/>
      <c r="O158" s="142"/>
      <c r="P158" s="142"/>
      <c r="Q158" s="142"/>
      <c r="R158" s="142"/>
      <c r="S158" s="142"/>
    </row>
    <row r="159" spans="1:19">
      <c r="A159" s="142"/>
      <c r="B159" s="142"/>
      <c r="C159" s="142"/>
      <c r="D159" s="142"/>
      <c r="E159" s="142"/>
      <c r="F159" s="142"/>
      <c r="G159" s="142"/>
      <c r="H159" s="142"/>
      <c r="I159" s="142"/>
      <c r="J159" s="142"/>
      <c r="K159" s="142"/>
      <c r="L159" s="142"/>
      <c r="M159" s="142"/>
      <c r="N159" s="142"/>
      <c r="O159" s="142"/>
      <c r="P159" s="142"/>
      <c r="Q159" s="142"/>
      <c r="R159" s="142"/>
      <c r="S159" s="142"/>
    </row>
    <row r="160" spans="1:19">
      <c r="A160" s="142"/>
      <c r="B160" s="142"/>
      <c r="C160" s="142"/>
      <c r="D160" s="142"/>
      <c r="E160" s="142"/>
      <c r="F160" s="142"/>
      <c r="G160" s="142"/>
      <c r="H160" s="142"/>
      <c r="I160" s="142"/>
      <c r="J160" s="142"/>
      <c r="K160" s="142"/>
      <c r="L160" s="142"/>
      <c r="M160" s="142"/>
      <c r="N160" s="142"/>
      <c r="O160" s="142"/>
      <c r="P160" s="142"/>
      <c r="Q160" s="142"/>
      <c r="R160" s="142"/>
      <c r="S160" s="142"/>
    </row>
    <row r="161" spans="1:19">
      <c r="A161" s="142"/>
      <c r="B161" s="142"/>
      <c r="C161" s="142"/>
      <c r="D161" s="142"/>
      <c r="E161" s="142"/>
      <c r="F161" s="142"/>
      <c r="G161" s="142"/>
      <c r="H161" s="142"/>
      <c r="I161" s="142"/>
      <c r="J161" s="142"/>
      <c r="K161" s="142"/>
      <c r="L161" s="142"/>
      <c r="M161" s="142"/>
      <c r="N161" s="142"/>
      <c r="O161" s="142"/>
      <c r="P161" s="142"/>
      <c r="Q161" s="142"/>
      <c r="R161" s="142"/>
      <c r="S161" s="142"/>
    </row>
    <row r="162" spans="1:19">
      <c r="A162" s="142"/>
      <c r="B162" s="142"/>
      <c r="C162" s="142"/>
      <c r="D162" s="142"/>
      <c r="E162" s="142"/>
      <c r="F162" s="142"/>
      <c r="G162" s="142"/>
      <c r="H162" s="142"/>
      <c r="I162" s="142"/>
      <c r="J162" s="142"/>
      <c r="K162" s="142"/>
      <c r="L162" s="142"/>
      <c r="M162" s="142"/>
      <c r="N162" s="142"/>
      <c r="O162" s="142"/>
      <c r="P162" s="142"/>
      <c r="Q162" s="142"/>
      <c r="R162" s="142"/>
      <c r="S162" s="142"/>
    </row>
    <row r="163" spans="1:19">
      <c r="A163" s="142"/>
      <c r="B163" s="142"/>
      <c r="C163" s="142"/>
      <c r="D163" s="142"/>
      <c r="E163" s="142"/>
      <c r="F163" s="142"/>
      <c r="G163" s="142"/>
      <c r="H163" s="142"/>
      <c r="I163" s="142"/>
      <c r="J163" s="142"/>
      <c r="K163" s="142"/>
      <c r="L163" s="142"/>
      <c r="M163" s="142"/>
      <c r="N163" s="142"/>
      <c r="O163" s="142"/>
      <c r="P163" s="142"/>
      <c r="Q163" s="142"/>
      <c r="R163" s="142"/>
      <c r="S163" s="142"/>
    </row>
    <row r="164" spans="1:19">
      <c r="A164" s="142"/>
      <c r="B164" s="142"/>
      <c r="C164" s="142"/>
      <c r="D164" s="142"/>
      <c r="E164" s="142"/>
      <c r="F164" s="142"/>
      <c r="G164" s="142"/>
      <c r="H164" s="142"/>
      <c r="I164" s="142"/>
      <c r="J164" s="142"/>
      <c r="K164" s="142"/>
      <c r="L164" s="142"/>
      <c r="M164" s="142"/>
      <c r="N164" s="142"/>
      <c r="O164" s="142"/>
      <c r="P164" s="142"/>
      <c r="Q164" s="142"/>
      <c r="R164" s="142"/>
      <c r="S164" s="142"/>
    </row>
    <row r="165" spans="1:19">
      <c r="A165" s="142"/>
      <c r="B165" s="142"/>
      <c r="C165" s="142"/>
      <c r="D165" s="142"/>
      <c r="E165" s="142"/>
      <c r="F165" s="142"/>
      <c r="G165" s="142"/>
      <c r="H165" s="142"/>
      <c r="I165" s="142"/>
      <c r="J165" s="142"/>
      <c r="K165" s="142"/>
      <c r="L165" s="142"/>
      <c r="M165" s="142"/>
      <c r="N165" s="142"/>
      <c r="O165" s="142"/>
      <c r="P165" s="142"/>
      <c r="Q165" s="142"/>
      <c r="R165" s="142"/>
      <c r="S165" s="142"/>
    </row>
    <row r="166" spans="1:19">
      <c r="A166" s="142"/>
      <c r="B166" s="142"/>
      <c r="C166" s="142"/>
      <c r="D166" s="142"/>
      <c r="E166" s="142"/>
      <c r="F166" s="142"/>
      <c r="G166" s="142"/>
      <c r="H166" s="142"/>
      <c r="I166" s="142"/>
      <c r="J166" s="142"/>
      <c r="K166" s="142"/>
      <c r="L166" s="142"/>
      <c r="M166" s="142"/>
      <c r="N166" s="142"/>
      <c r="O166" s="142"/>
      <c r="P166" s="142"/>
      <c r="Q166" s="142"/>
      <c r="R166" s="142"/>
      <c r="S166" s="142"/>
    </row>
    <row r="167" spans="1:19">
      <c r="A167" s="142"/>
      <c r="B167" s="142"/>
      <c r="C167" s="142"/>
      <c r="D167" s="142"/>
      <c r="E167" s="142"/>
      <c r="F167" s="142"/>
      <c r="G167" s="142"/>
      <c r="H167" s="142"/>
      <c r="I167" s="142"/>
      <c r="J167" s="142"/>
      <c r="K167" s="142"/>
      <c r="L167" s="142"/>
      <c r="M167" s="142"/>
      <c r="N167" s="142"/>
      <c r="O167" s="142"/>
      <c r="P167" s="142"/>
      <c r="Q167" s="142"/>
      <c r="R167" s="142"/>
      <c r="S167" s="142"/>
    </row>
    <row r="168" spans="1:19">
      <c r="A168" s="142"/>
      <c r="B168" s="142"/>
      <c r="C168" s="142"/>
      <c r="D168" s="142"/>
      <c r="E168" s="142"/>
      <c r="F168" s="142"/>
      <c r="G168" s="142"/>
      <c r="H168" s="142"/>
      <c r="I168" s="142"/>
      <c r="J168" s="142"/>
      <c r="K168" s="142"/>
      <c r="L168" s="142"/>
      <c r="M168" s="142"/>
      <c r="N168" s="142"/>
      <c r="O168" s="142"/>
      <c r="P168" s="142"/>
      <c r="Q168" s="142"/>
      <c r="R168" s="142"/>
      <c r="S168" s="142"/>
    </row>
    <row r="169" spans="1:19">
      <c r="A169" s="142"/>
      <c r="B169" s="142"/>
      <c r="C169" s="142"/>
      <c r="D169" s="142"/>
      <c r="E169" s="142"/>
      <c r="F169" s="142"/>
      <c r="G169" s="142"/>
      <c r="H169" s="142"/>
      <c r="I169" s="142"/>
      <c r="J169" s="142"/>
      <c r="K169" s="142"/>
      <c r="L169" s="142"/>
      <c r="M169" s="142"/>
      <c r="N169" s="142"/>
      <c r="O169" s="142"/>
      <c r="P169" s="142"/>
      <c r="Q169" s="142"/>
      <c r="R169" s="142"/>
      <c r="S169" s="142"/>
    </row>
    <row r="170" spans="1:19">
      <c r="A170" s="142"/>
      <c r="B170" s="142"/>
      <c r="C170" s="142"/>
      <c r="D170" s="142"/>
      <c r="E170" s="142"/>
      <c r="F170" s="142"/>
      <c r="G170" s="142"/>
      <c r="H170" s="142"/>
      <c r="I170" s="142"/>
      <c r="J170" s="142"/>
      <c r="K170" s="142"/>
      <c r="L170" s="142"/>
      <c r="M170" s="142"/>
      <c r="N170" s="142"/>
      <c r="O170" s="142"/>
      <c r="P170" s="142"/>
      <c r="Q170" s="142"/>
      <c r="R170" s="142"/>
      <c r="S170" s="142"/>
    </row>
    <row r="171" spans="1:19">
      <c r="A171" s="142"/>
      <c r="B171" s="142"/>
      <c r="C171" s="142"/>
      <c r="D171" s="142"/>
      <c r="E171" s="142"/>
      <c r="F171" s="142"/>
      <c r="G171" s="142"/>
      <c r="H171" s="142"/>
      <c r="I171" s="142"/>
      <c r="J171" s="142"/>
      <c r="K171" s="142"/>
      <c r="L171" s="142"/>
      <c r="M171" s="142"/>
      <c r="N171" s="142"/>
      <c r="O171" s="142"/>
      <c r="P171" s="142"/>
      <c r="Q171" s="142"/>
      <c r="R171" s="142"/>
      <c r="S171" s="142"/>
    </row>
    <row r="172" spans="1:19">
      <c r="A172" s="142"/>
      <c r="B172" s="142"/>
      <c r="C172" s="142"/>
      <c r="D172" s="142"/>
      <c r="E172" s="142"/>
      <c r="F172" s="142"/>
      <c r="G172" s="142"/>
      <c r="H172" s="142"/>
      <c r="I172" s="142"/>
      <c r="J172" s="142"/>
      <c r="K172" s="142"/>
      <c r="L172" s="142"/>
      <c r="M172" s="142"/>
      <c r="N172" s="142"/>
      <c r="O172" s="142"/>
      <c r="P172" s="142"/>
      <c r="Q172" s="142"/>
      <c r="R172" s="142"/>
      <c r="S172" s="142"/>
    </row>
    <row r="173" spans="1:19">
      <c r="A173" s="142"/>
      <c r="B173" s="142"/>
      <c r="C173" s="142"/>
      <c r="D173" s="142"/>
      <c r="E173" s="142"/>
      <c r="F173" s="142"/>
      <c r="G173" s="142"/>
      <c r="H173" s="142"/>
      <c r="I173" s="142"/>
      <c r="J173" s="142"/>
      <c r="K173" s="142"/>
      <c r="L173" s="142"/>
      <c r="M173" s="142"/>
      <c r="N173" s="142"/>
      <c r="O173" s="142"/>
      <c r="P173" s="142"/>
      <c r="Q173" s="142"/>
      <c r="R173" s="142"/>
      <c r="S173" s="142"/>
    </row>
    <row r="174" spans="1:19">
      <c r="A174" s="142"/>
      <c r="B174" s="142"/>
      <c r="C174" s="142"/>
      <c r="D174" s="142"/>
      <c r="E174" s="142"/>
      <c r="F174" s="142"/>
      <c r="G174" s="142"/>
      <c r="H174" s="142"/>
      <c r="I174" s="142"/>
      <c r="J174" s="142"/>
      <c r="K174" s="142"/>
      <c r="L174" s="142"/>
      <c r="M174" s="142"/>
      <c r="N174" s="142"/>
      <c r="O174" s="142"/>
      <c r="P174" s="142"/>
      <c r="Q174" s="142"/>
      <c r="R174" s="142"/>
      <c r="S174" s="142"/>
    </row>
    <row r="175" spans="1:19">
      <c r="A175" s="142"/>
      <c r="B175" s="142"/>
      <c r="C175" s="142"/>
      <c r="D175" s="142"/>
      <c r="E175" s="142"/>
      <c r="F175" s="142"/>
      <c r="G175" s="142"/>
      <c r="H175" s="142"/>
      <c r="I175" s="142"/>
      <c r="J175" s="142"/>
      <c r="K175" s="142"/>
      <c r="L175" s="142"/>
      <c r="M175" s="142"/>
      <c r="N175" s="142"/>
      <c r="O175" s="142"/>
      <c r="P175" s="142"/>
      <c r="Q175" s="142"/>
      <c r="R175" s="142"/>
      <c r="S175" s="142"/>
    </row>
    <row r="176" spans="1:19">
      <c r="A176" s="142"/>
      <c r="B176" s="142"/>
      <c r="C176" s="142"/>
      <c r="D176" s="142"/>
      <c r="E176" s="142"/>
      <c r="F176" s="142"/>
      <c r="G176" s="142"/>
      <c r="H176" s="142"/>
      <c r="I176" s="142"/>
      <c r="J176" s="142"/>
      <c r="K176" s="142"/>
      <c r="L176" s="142"/>
      <c r="M176" s="142"/>
      <c r="N176" s="142"/>
      <c r="O176" s="142"/>
      <c r="P176" s="142"/>
      <c r="Q176" s="142"/>
      <c r="R176" s="142"/>
      <c r="S176" s="142"/>
    </row>
    <row r="177" spans="1:19">
      <c r="A177" s="142"/>
      <c r="B177" s="142"/>
      <c r="C177" s="142"/>
      <c r="D177" s="142"/>
      <c r="E177" s="142"/>
      <c r="F177" s="142"/>
      <c r="G177" s="142"/>
      <c r="H177" s="142"/>
      <c r="I177" s="142"/>
      <c r="J177" s="142"/>
      <c r="K177" s="142"/>
      <c r="L177" s="142"/>
      <c r="M177" s="142"/>
      <c r="N177" s="142"/>
      <c r="O177" s="142"/>
      <c r="P177" s="142"/>
      <c r="Q177" s="142"/>
      <c r="R177" s="142"/>
      <c r="S177" s="142"/>
    </row>
    <row r="178" spans="1:19">
      <c r="A178" s="142"/>
      <c r="B178" s="142"/>
      <c r="C178" s="142"/>
      <c r="D178" s="142"/>
      <c r="E178" s="142"/>
      <c r="F178" s="142"/>
      <c r="G178" s="142"/>
      <c r="H178" s="142"/>
      <c r="I178" s="142"/>
      <c r="J178" s="142"/>
      <c r="K178" s="142"/>
      <c r="L178" s="142"/>
      <c r="M178" s="142"/>
      <c r="N178" s="142"/>
      <c r="O178" s="142"/>
      <c r="P178" s="142"/>
      <c r="Q178" s="142"/>
      <c r="R178" s="142"/>
      <c r="S178" s="142"/>
    </row>
    <row r="179" spans="1:19">
      <c r="A179" s="142"/>
      <c r="B179" s="142"/>
      <c r="C179" s="142"/>
      <c r="D179" s="142"/>
      <c r="E179" s="142"/>
      <c r="F179" s="142"/>
      <c r="G179" s="142"/>
      <c r="H179" s="142"/>
      <c r="I179" s="142"/>
      <c r="J179" s="142"/>
      <c r="K179" s="142"/>
      <c r="L179" s="142"/>
      <c r="M179" s="142"/>
      <c r="N179" s="142"/>
      <c r="O179" s="142"/>
      <c r="P179" s="142"/>
      <c r="Q179" s="142"/>
      <c r="R179" s="142"/>
      <c r="S179" s="142"/>
    </row>
    <row r="180" spans="1:19">
      <c r="A180" s="142"/>
      <c r="B180" s="142"/>
      <c r="C180" s="142"/>
      <c r="D180" s="142"/>
      <c r="E180" s="142"/>
      <c r="F180" s="142"/>
      <c r="G180" s="142"/>
      <c r="H180" s="142"/>
      <c r="I180" s="142"/>
      <c r="J180" s="142"/>
      <c r="K180" s="142"/>
      <c r="L180" s="142"/>
      <c r="M180" s="142"/>
      <c r="N180" s="142"/>
      <c r="O180" s="142"/>
      <c r="P180" s="142"/>
      <c r="Q180" s="142"/>
      <c r="R180" s="142"/>
      <c r="S180" s="142"/>
    </row>
    <row r="181" spans="1:19">
      <c r="A181" s="142"/>
      <c r="B181" s="142"/>
      <c r="C181" s="142"/>
      <c r="D181" s="142"/>
      <c r="E181" s="142"/>
      <c r="F181" s="142"/>
      <c r="G181" s="142"/>
      <c r="H181" s="142"/>
      <c r="I181" s="142"/>
      <c r="J181" s="142"/>
      <c r="K181" s="142"/>
      <c r="L181" s="142"/>
      <c r="M181" s="142"/>
      <c r="N181" s="142"/>
      <c r="O181" s="142"/>
      <c r="P181" s="142"/>
      <c r="Q181" s="142"/>
      <c r="R181" s="142"/>
      <c r="S181" s="142"/>
    </row>
    <row r="182" spans="1:19">
      <c r="A182" s="142"/>
      <c r="B182" s="142"/>
      <c r="C182" s="142"/>
      <c r="D182" s="142"/>
      <c r="E182" s="142"/>
      <c r="F182" s="142"/>
      <c r="G182" s="142"/>
      <c r="H182" s="142"/>
      <c r="I182" s="142"/>
      <c r="J182" s="142"/>
      <c r="K182" s="142"/>
      <c r="L182" s="142"/>
      <c r="M182" s="142"/>
      <c r="N182" s="142"/>
      <c r="O182" s="142"/>
      <c r="P182" s="142"/>
      <c r="Q182" s="142"/>
      <c r="R182" s="142"/>
      <c r="S182" s="142"/>
    </row>
    <row r="183" spans="1:19">
      <c r="A183" s="142"/>
      <c r="B183" s="142"/>
      <c r="C183" s="142"/>
      <c r="D183" s="142"/>
      <c r="E183" s="142"/>
      <c r="F183" s="142"/>
      <c r="G183" s="142"/>
      <c r="H183" s="142"/>
      <c r="I183" s="142"/>
      <c r="J183" s="142"/>
      <c r="K183" s="142"/>
      <c r="L183" s="142"/>
      <c r="M183" s="142"/>
      <c r="N183" s="142"/>
      <c r="O183" s="142"/>
      <c r="P183" s="142"/>
      <c r="Q183" s="142"/>
      <c r="R183" s="142"/>
      <c r="S183" s="142"/>
    </row>
    <row r="184" spans="1:19">
      <c r="A184" s="142"/>
      <c r="B184" s="142"/>
      <c r="C184" s="142"/>
      <c r="D184" s="142"/>
      <c r="E184" s="142"/>
      <c r="F184" s="142"/>
      <c r="G184" s="142"/>
      <c r="H184" s="142"/>
      <c r="I184" s="142"/>
      <c r="J184" s="142"/>
      <c r="K184" s="142"/>
      <c r="L184" s="142"/>
      <c r="M184" s="142"/>
      <c r="N184" s="142"/>
      <c r="O184" s="142"/>
      <c r="P184" s="142"/>
      <c r="Q184" s="142"/>
      <c r="R184" s="142"/>
      <c r="S184" s="142"/>
    </row>
    <row r="185" spans="1:19">
      <c r="A185" s="142"/>
      <c r="B185" s="142"/>
      <c r="C185" s="142"/>
      <c r="D185" s="142"/>
      <c r="E185" s="142"/>
      <c r="F185" s="142"/>
      <c r="G185" s="142"/>
      <c r="H185" s="142"/>
      <c r="I185" s="142"/>
      <c r="J185" s="142"/>
      <c r="K185" s="142"/>
      <c r="L185" s="142"/>
      <c r="M185" s="142"/>
      <c r="N185" s="142"/>
      <c r="O185" s="142"/>
      <c r="P185" s="142"/>
      <c r="Q185" s="142"/>
      <c r="R185" s="142"/>
      <c r="S185" s="142"/>
    </row>
    <row r="186" spans="1:19">
      <c r="A186" s="142"/>
      <c r="B186" s="142"/>
      <c r="C186" s="142"/>
      <c r="D186" s="142"/>
      <c r="E186" s="142"/>
      <c r="F186" s="142"/>
      <c r="G186" s="142"/>
      <c r="H186" s="142"/>
      <c r="I186" s="142"/>
      <c r="J186" s="142"/>
      <c r="K186" s="142"/>
      <c r="L186" s="142"/>
      <c r="M186" s="142"/>
      <c r="N186" s="142"/>
      <c r="O186" s="142"/>
      <c r="P186" s="142"/>
      <c r="Q186" s="142"/>
      <c r="R186" s="142"/>
      <c r="S186" s="142"/>
    </row>
    <row r="187" spans="1:19">
      <c r="A187" s="142"/>
      <c r="B187" s="142"/>
      <c r="C187" s="142"/>
      <c r="D187" s="142"/>
      <c r="E187" s="142"/>
      <c r="F187" s="142"/>
      <c r="G187" s="142"/>
      <c r="H187" s="142"/>
      <c r="I187" s="142"/>
      <c r="J187" s="142"/>
      <c r="K187" s="142"/>
      <c r="L187" s="142"/>
      <c r="M187" s="142"/>
      <c r="N187" s="142"/>
      <c r="O187" s="142"/>
      <c r="P187" s="142"/>
      <c r="Q187" s="142"/>
      <c r="R187" s="142"/>
      <c r="S187" s="142"/>
    </row>
    <row r="188" spans="1:19">
      <c r="A188" s="142"/>
      <c r="B188" s="142"/>
      <c r="C188" s="142"/>
      <c r="D188" s="142"/>
      <c r="E188" s="142"/>
      <c r="F188" s="142"/>
      <c r="G188" s="142"/>
      <c r="H188" s="142"/>
      <c r="I188" s="142"/>
      <c r="J188" s="142"/>
      <c r="K188" s="142"/>
      <c r="L188" s="142"/>
      <c r="M188" s="142"/>
      <c r="N188" s="142"/>
      <c r="O188" s="142"/>
      <c r="P188" s="142"/>
      <c r="Q188" s="142"/>
      <c r="R188" s="142"/>
      <c r="S188" s="142"/>
    </row>
    <row r="189" spans="1:19">
      <c r="A189" s="142"/>
      <c r="B189" s="142"/>
      <c r="C189" s="142"/>
      <c r="D189" s="142"/>
      <c r="E189" s="142"/>
      <c r="F189" s="142"/>
      <c r="G189" s="142"/>
      <c r="H189" s="142"/>
      <c r="I189" s="142"/>
      <c r="J189" s="142"/>
      <c r="K189" s="142"/>
      <c r="L189" s="142"/>
      <c r="M189" s="142"/>
      <c r="N189" s="142"/>
      <c r="O189" s="142"/>
      <c r="P189" s="142"/>
      <c r="Q189" s="142"/>
      <c r="R189" s="142"/>
      <c r="S189" s="142"/>
    </row>
    <row r="190" spans="1:19">
      <c r="A190" s="142"/>
      <c r="B190" s="142"/>
      <c r="C190" s="142"/>
      <c r="D190" s="142"/>
      <c r="E190" s="142"/>
      <c r="F190" s="142"/>
      <c r="G190" s="142"/>
      <c r="H190" s="142"/>
      <c r="I190" s="142"/>
      <c r="J190" s="142"/>
      <c r="K190" s="142"/>
      <c r="L190" s="142"/>
      <c r="M190" s="142"/>
      <c r="N190" s="142"/>
      <c r="O190" s="142"/>
      <c r="P190" s="142"/>
      <c r="Q190" s="142"/>
      <c r="R190" s="142"/>
      <c r="S190" s="142"/>
    </row>
    <row r="191" spans="1:19">
      <c r="A191" s="142"/>
      <c r="B191" s="142"/>
      <c r="C191" s="142"/>
      <c r="D191" s="142"/>
      <c r="E191" s="142"/>
      <c r="F191" s="142"/>
      <c r="G191" s="142"/>
      <c r="H191" s="142"/>
      <c r="I191" s="142"/>
      <c r="J191" s="142"/>
      <c r="K191" s="142"/>
      <c r="L191" s="142"/>
      <c r="M191" s="142"/>
      <c r="N191" s="142"/>
      <c r="O191" s="142"/>
      <c r="P191" s="142"/>
      <c r="Q191" s="142"/>
      <c r="R191" s="142"/>
      <c r="S191" s="142"/>
    </row>
    <row r="192" spans="1:19">
      <c r="A192" s="142"/>
      <c r="B192" s="142"/>
      <c r="C192" s="142"/>
      <c r="D192" s="142"/>
      <c r="E192" s="142"/>
      <c r="F192" s="142"/>
      <c r="G192" s="142"/>
      <c r="H192" s="142"/>
      <c r="I192" s="142"/>
      <c r="J192" s="142"/>
      <c r="K192" s="142"/>
      <c r="L192" s="142"/>
      <c r="M192" s="142"/>
      <c r="N192" s="142"/>
      <c r="O192" s="142"/>
      <c r="P192" s="142"/>
      <c r="Q192" s="142"/>
      <c r="R192" s="142"/>
      <c r="S192" s="142"/>
    </row>
    <row r="193" spans="1:19">
      <c r="A193" s="142"/>
      <c r="B193" s="142"/>
      <c r="C193" s="142"/>
      <c r="D193" s="142"/>
      <c r="E193" s="142"/>
      <c r="F193" s="142"/>
      <c r="G193" s="142"/>
      <c r="H193" s="142"/>
      <c r="I193" s="142"/>
      <c r="J193" s="142"/>
      <c r="K193" s="142"/>
      <c r="L193" s="142"/>
      <c r="M193" s="142"/>
      <c r="N193" s="142"/>
      <c r="O193" s="142"/>
      <c r="P193" s="142"/>
      <c r="Q193" s="142"/>
      <c r="R193" s="142"/>
      <c r="S193" s="142"/>
    </row>
    <row r="194" spans="1:19">
      <c r="A194" s="142"/>
      <c r="B194" s="142"/>
      <c r="C194" s="142"/>
      <c r="D194" s="142"/>
      <c r="E194" s="142"/>
      <c r="F194" s="142"/>
      <c r="G194" s="142"/>
      <c r="H194" s="142"/>
      <c r="I194" s="142"/>
      <c r="J194" s="142"/>
      <c r="K194" s="142"/>
      <c r="L194" s="142"/>
      <c r="M194" s="142"/>
      <c r="N194" s="142"/>
      <c r="O194" s="142"/>
      <c r="P194" s="142"/>
      <c r="Q194" s="142"/>
      <c r="R194" s="142"/>
      <c r="S194" s="142"/>
    </row>
    <row r="195" spans="1:19">
      <c r="A195" s="142"/>
      <c r="B195" s="142"/>
      <c r="C195" s="142"/>
      <c r="D195" s="142"/>
      <c r="E195" s="142"/>
      <c r="F195" s="142"/>
      <c r="G195" s="142"/>
      <c r="H195" s="142"/>
      <c r="I195" s="142"/>
      <c r="J195" s="142"/>
      <c r="K195" s="142"/>
      <c r="L195" s="142"/>
      <c r="M195" s="142"/>
      <c r="N195" s="142"/>
      <c r="O195" s="142"/>
      <c r="P195" s="142"/>
      <c r="Q195" s="142"/>
      <c r="R195" s="142"/>
      <c r="S195" s="142"/>
    </row>
    <row r="196" spans="1:19">
      <c r="A196" s="142"/>
      <c r="B196" s="142"/>
      <c r="C196" s="142"/>
      <c r="D196" s="142"/>
      <c r="E196" s="142"/>
      <c r="F196" s="142"/>
      <c r="G196" s="142"/>
      <c r="H196" s="142"/>
      <c r="I196" s="142"/>
      <c r="J196" s="142"/>
      <c r="K196" s="142"/>
      <c r="L196" s="142"/>
      <c r="M196" s="142"/>
      <c r="N196" s="142"/>
      <c r="O196" s="142"/>
      <c r="P196" s="142"/>
      <c r="Q196" s="142"/>
      <c r="R196" s="142"/>
      <c r="S196" s="142"/>
    </row>
    <row r="197" spans="1:19">
      <c r="A197" s="142"/>
      <c r="B197" s="142"/>
      <c r="C197" s="142"/>
      <c r="D197" s="142"/>
      <c r="E197" s="142"/>
      <c r="F197" s="142"/>
      <c r="G197" s="142"/>
      <c r="H197" s="142"/>
      <c r="I197" s="142"/>
      <c r="J197" s="142"/>
      <c r="K197" s="142"/>
      <c r="L197" s="142"/>
      <c r="M197" s="142"/>
      <c r="N197" s="142"/>
      <c r="O197" s="142"/>
      <c r="P197" s="142"/>
      <c r="Q197" s="142"/>
      <c r="R197" s="142"/>
      <c r="S197" s="142"/>
    </row>
    <row r="198" spans="1:19">
      <c r="A198" s="142"/>
      <c r="B198" s="142"/>
      <c r="C198" s="142"/>
      <c r="D198" s="142"/>
      <c r="E198" s="142"/>
      <c r="F198" s="142"/>
      <c r="G198" s="142"/>
      <c r="H198" s="142"/>
      <c r="I198" s="142"/>
      <c r="J198" s="142"/>
      <c r="K198" s="142"/>
      <c r="L198" s="142"/>
      <c r="M198" s="142"/>
      <c r="N198" s="142"/>
      <c r="O198" s="142"/>
      <c r="P198" s="142"/>
      <c r="Q198" s="142"/>
      <c r="R198" s="142"/>
      <c r="S198" s="142"/>
    </row>
    <row r="199" spans="1:19">
      <c r="A199" s="142"/>
      <c r="B199" s="142"/>
      <c r="C199" s="142"/>
      <c r="D199" s="142"/>
      <c r="E199" s="142"/>
      <c r="F199" s="142"/>
      <c r="G199" s="142"/>
      <c r="H199" s="142"/>
      <c r="I199" s="142"/>
      <c r="J199" s="142"/>
      <c r="K199" s="142"/>
      <c r="L199" s="142"/>
      <c r="M199" s="142"/>
      <c r="N199" s="142"/>
      <c r="O199" s="142"/>
      <c r="P199" s="142"/>
      <c r="Q199" s="142"/>
      <c r="R199" s="142"/>
      <c r="S199" s="142"/>
    </row>
    <row r="200" spans="1:19">
      <c r="A200" s="142"/>
      <c r="B200" s="142"/>
      <c r="C200" s="142"/>
      <c r="D200" s="142"/>
      <c r="E200" s="142"/>
      <c r="F200" s="142"/>
      <c r="G200" s="142"/>
      <c r="H200" s="142"/>
      <c r="I200" s="142"/>
      <c r="J200" s="142"/>
      <c r="K200" s="142"/>
      <c r="L200" s="142"/>
      <c r="M200" s="142"/>
      <c r="N200" s="142"/>
      <c r="O200" s="142"/>
      <c r="P200" s="142"/>
      <c r="Q200" s="142"/>
      <c r="R200" s="142"/>
      <c r="S200" s="142"/>
    </row>
    <row r="201" spans="1:19">
      <c r="A201" s="142"/>
      <c r="B201" s="142"/>
      <c r="C201" s="142"/>
      <c r="D201" s="142"/>
      <c r="E201" s="142"/>
      <c r="F201" s="142"/>
      <c r="G201" s="142"/>
      <c r="H201" s="142"/>
      <c r="I201" s="142"/>
      <c r="J201" s="142"/>
      <c r="K201" s="142"/>
      <c r="L201" s="142"/>
      <c r="M201" s="142"/>
      <c r="N201" s="142"/>
      <c r="O201" s="142"/>
      <c r="P201" s="142"/>
      <c r="Q201" s="142"/>
      <c r="R201" s="142"/>
      <c r="S201" s="142"/>
    </row>
    <row r="202" spans="1:19">
      <c r="A202" s="142"/>
      <c r="B202" s="142"/>
      <c r="C202" s="142"/>
      <c r="D202" s="142"/>
      <c r="E202" s="142"/>
      <c r="F202" s="142"/>
      <c r="G202" s="142"/>
      <c r="H202" s="142"/>
      <c r="I202" s="142"/>
      <c r="J202" s="142"/>
      <c r="K202" s="142"/>
      <c r="L202" s="142"/>
      <c r="M202" s="142"/>
      <c r="N202" s="142"/>
      <c r="O202" s="142"/>
      <c r="P202" s="142"/>
      <c r="Q202" s="142"/>
      <c r="R202" s="142"/>
      <c r="S202" s="142"/>
    </row>
    <row r="203" spans="1:19">
      <c r="A203" s="142"/>
      <c r="B203" s="142"/>
      <c r="C203" s="142"/>
      <c r="D203" s="142"/>
      <c r="E203" s="142"/>
      <c r="F203" s="142"/>
      <c r="G203" s="142"/>
      <c r="H203" s="142"/>
      <c r="I203" s="142"/>
      <c r="J203" s="142"/>
      <c r="K203" s="142"/>
      <c r="L203" s="142"/>
      <c r="M203" s="142"/>
      <c r="N203" s="142"/>
      <c r="O203" s="142"/>
      <c r="P203" s="142"/>
      <c r="Q203" s="142"/>
      <c r="R203" s="142"/>
      <c r="S203" s="142"/>
    </row>
    <row r="204" spans="1:19">
      <c r="A204" s="142"/>
      <c r="B204" s="142"/>
      <c r="C204" s="142"/>
      <c r="D204" s="142"/>
      <c r="E204" s="142"/>
      <c r="F204" s="142"/>
      <c r="G204" s="142"/>
      <c r="H204" s="142"/>
      <c r="I204" s="142"/>
      <c r="J204" s="142"/>
      <c r="K204" s="142"/>
      <c r="L204" s="142"/>
      <c r="M204" s="142"/>
      <c r="N204" s="142"/>
      <c r="O204" s="142"/>
      <c r="P204" s="142"/>
      <c r="Q204" s="142"/>
      <c r="R204" s="142"/>
      <c r="S204" s="142"/>
    </row>
    <row r="205" spans="1:19">
      <c r="A205" s="142"/>
      <c r="B205" s="142"/>
      <c r="C205" s="142"/>
      <c r="D205" s="142"/>
      <c r="E205" s="142"/>
      <c r="F205" s="142"/>
      <c r="G205" s="142"/>
      <c r="H205" s="142"/>
      <c r="I205" s="142"/>
      <c r="J205" s="142"/>
      <c r="K205" s="142"/>
      <c r="L205" s="142"/>
      <c r="M205" s="142"/>
      <c r="N205" s="142"/>
      <c r="O205" s="142"/>
      <c r="P205" s="142"/>
      <c r="Q205" s="142"/>
      <c r="R205" s="142"/>
      <c r="S205" s="142"/>
    </row>
    <row r="206" spans="1:19">
      <c r="A206" s="142"/>
      <c r="B206" s="142"/>
      <c r="C206" s="142"/>
      <c r="D206" s="142"/>
      <c r="E206" s="142"/>
      <c r="F206" s="142"/>
      <c r="G206" s="142"/>
      <c r="H206" s="142"/>
      <c r="I206" s="142"/>
      <c r="J206" s="142"/>
      <c r="K206" s="142"/>
      <c r="L206" s="142"/>
      <c r="M206" s="142"/>
      <c r="N206" s="142"/>
      <c r="O206" s="142"/>
      <c r="P206" s="142"/>
      <c r="Q206" s="142"/>
      <c r="R206" s="142"/>
      <c r="S206" s="142"/>
    </row>
    <row r="207" spans="1:19">
      <c r="A207" s="142"/>
      <c r="B207" s="142"/>
      <c r="C207" s="142"/>
      <c r="D207" s="142"/>
      <c r="E207" s="142"/>
      <c r="F207" s="142"/>
      <c r="G207" s="142"/>
      <c r="H207" s="142"/>
      <c r="I207" s="142"/>
      <c r="J207" s="142"/>
      <c r="K207" s="142"/>
      <c r="L207" s="142"/>
      <c r="M207" s="142"/>
      <c r="N207" s="142"/>
      <c r="O207" s="142"/>
      <c r="P207" s="142"/>
      <c r="Q207" s="142"/>
      <c r="R207" s="142"/>
      <c r="S207" s="142"/>
    </row>
    <row r="208" spans="1:19">
      <c r="A208" s="142"/>
      <c r="B208" s="142"/>
      <c r="C208" s="142"/>
      <c r="D208" s="142"/>
      <c r="E208" s="142"/>
      <c r="F208" s="142"/>
      <c r="G208" s="142"/>
      <c r="H208" s="142"/>
      <c r="I208" s="142"/>
      <c r="J208" s="142"/>
      <c r="K208" s="142"/>
      <c r="L208" s="142"/>
      <c r="M208" s="142"/>
      <c r="N208" s="142"/>
      <c r="O208" s="142"/>
      <c r="P208" s="142"/>
      <c r="Q208" s="142"/>
      <c r="R208" s="142"/>
      <c r="S208" s="142"/>
    </row>
    <row r="209" spans="1:19">
      <c r="A209" s="142"/>
      <c r="B209" s="142"/>
      <c r="C209" s="142"/>
      <c r="D209" s="142"/>
      <c r="E209" s="142"/>
      <c r="F209" s="142"/>
      <c r="G209" s="142"/>
      <c r="H209" s="142"/>
      <c r="I209" s="142"/>
      <c r="J209" s="142"/>
      <c r="K209" s="142"/>
      <c r="L209" s="142"/>
      <c r="M209" s="142"/>
      <c r="N209" s="142"/>
      <c r="O209" s="142"/>
      <c r="P209" s="142"/>
      <c r="Q209" s="142"/>
      <c r="R209" s="142"/>
      <c r="S209" s="142"/>
    </row>
    <row r="210" spans="1:19">
      <c r="A210" s="142"/>
      <c r="B210" s="142"/>
      <c r="C210" s="142"/>
      <c r="D210" s="142"/>
      <c r="E210" s="142"/>
      <c r="F210" s="142"/>
      <c r="G210" s="142"/>
      <c r="H210" s="142"/>
      <c r="I210" s="142"/>
      <c r="J210" s="142"/>
      <c r="K210" s="142"/>
      <c r="L210" s="142"/>
      <c r="M210" s="142"/>
      <c r="N210" s="142"/>
      <c r="O210" s="142"/>
      <c r="P210" s="142"/>
      <c r="Q210" s="142"/>
      <c r="R210" s="142"/>
      <c r="S210" s="142"/>
    </row>
    <row r="211" spans="1:19">
      <c r="A211" s="142"/>
      <c r="B211" s="142"/>
      <c r="C211" s="142"/>
      <c r="D211" s="142"/>
      <c r="E211" s="142"/>
      <c r="F211" s="142"/>
      <c r="G211" s="142"/>
      <c r="H211" s="142"/>
      <c r="I211" s="142"/>
      <c r="J211" s="142"/>
      <c r="K211" s="142"/>
      <c r="L211" s="142"/>
      <c r="M211" s="142"/>
      <c r="N211" s="142"/>
      <c r="O211" s="142"/>
      <c r="P211" s="142"/>
      <c r="Q211" s="142"/>
      <c r="R211" s="142"/>
      <c r="S211" s="142"/>
    </row>
    <row r="212" spans="1:19">
      <c r="A212" s="142"/>
      <c r="B212" s="142"/>
      <c r="C212" s="142"/>
      <c r="D212" s="142"/>
      <c r="E212" s="142"/>
      <c r="F212" s="142"/>
      <c r="G212" s="142"/>
      <c r="H212" s="142"/>
      <c r="I212" s="142"/>
      <c r="J212" s="142"/>
      <c r="K212" s="142"/>
      <c r="L212" s="142"/>
      <c r="M212" s="142"/>
      <c r="N212" s="142"/>
      <c r="O212" s="142"/>
      <c r="P212" s="142"/>
      <c r="Q212" s="142"/>
      <c r="R212" s="142"/>
      <c r="S212" s="142"/>
    </row>
    <row r="213" spans="1:19">
      <c r="A213" s="142"/>
      <c r="B213" s="142"/>
      <c r="C213" s="142"/>
      <c r="D213" s="142"/>
      <c r="E213" s="142"/>
      <c r="F213" s="142"/>
      <c r="G213" s="142"/>
      <c r="H213" s="142"/>
      <c r="I213" s="142"/>
      <c r="J213" s="142"/>
      <c r="K213" s="142"/>
      <c r="L213" s="142"/>
      <c r="M213" s="142"/>
      <c r="N213" s="142"/>
      <c r="O213" s="142"/>
      <c r="P213" s="142"/>
      <c r="Q213" s="142"/>
      <c r="R213" s="142"/>
      <c r="S213" s="142"/>
    </row>
    <row r="214" spans="1:19">
      <c r="A214" s="142"/>
      <c r="B214" s="142"/>
      <c r="C214" s="142"/>
      <c r="D214" s="142"/>
      <c r="E214" s="142"/>
      <c r="F214" s="142"/>
      <c r="G214" s="142"/>
      <c r="H214" s="142"/>
      <c r="I214" s="142"/>
      <c r="J214" s="142"/>
      <c r="K214" s="142"/>
      <c r="L214" s="142"/>
      <c r="M214" s="142"/>
      <c r="N214" s="142"/>
      <c r="O214" s="142"/>
      <c r="P214" s="142"/>
      <c r="Q214" s="142"/>
      <c r="R214" s="142"/>
      <c r="S214" s="142"/>
    </row>
    <row r="215" spans="1:19">
      <c r="A215" s="142"/>
      <c r="B215" s="142"/>
      <c r="C215" s="142"/>
      <c r="D215" s="142"/>
      <c r="E215" s="142"/>
      <c r="F215" s="142"/>
      <c r="G215" s="142"/>
      <c r="H215" s="142"/>
      <c r="I215" s="142"/>
      <c r="J215" s="142"/>
      <c r="K215" s="142"/>
      <c r="L215" s="142"/>
      <c r="M215" s="142"/>
      <c r="N215" s="142"/>
      <c r="O215" s="142"/>
      <c r="P215" s="142"/>
      <c r="Q215" s="142"/>
      <c r="R215" s="142"/>
      <c r="S215" s="142"/>
    </row>
    <row r="216" spans="1:19">
      <c r="A216" s="142"/>
      <c r="B216" s="142"/>
      <c r="C216" s="142"/>
      <c r="D216" s="142"/>
      <c r="E216" s="142"/>
      <c r="F216" s="142"/>
      <c r="G216" s="142"/>
      <c r="H216" s="142"/>
      <c r="I216" s="142"/>
      <c r="J216" s="142"/>
      <c r="K216" s="142"/>
      <c r="L216" s="142"/>
      <c r="M216" s="142"/>
      <c r="N216" s="142"/>
      <c r="O216" s="142"/>
      <c r="P216" s="142"/>
      <c r="Q216" s="142"/>
      <c r="R216" s="142"/>
      <c r="S216" s="142"/>
    </row>
    <row r="217" spans="1:19">
      <c r="A217" s="142"/>
      <c r="B217" s="142"/>
      <c r="C217" s="142"/>
      <c r="D217" s="142"/>
      <c r="E217" s="142"/>
      <c r="F217" s="142"/>
      <c r="G217" s="142"/>
      <c r="H217" s="142"/>
      <c r="I217" s="142"/>
      <c r="J217" s="142"/>
      <c r="K217" s="142"/>
      <c r="L217" s="142"/>
      <c r="M217" s="142"/>
      <c r="N217" s="142"/>
      <c r="O217" s="142"/>
      <c r="P217" s="142"/>
      <c r="Q217" s="142"/>
      <c r="R217" s="142"/>
      <c r="S217" s="142"/>
    </row>
    <row r="218" spans="1:19">
      <c r="A218" s="142"/>
      <c r="B218" s="142"/>
      <c r="C218" s="142"/>
      <c r="D218" s="142"/>
      <c r="E218" s="142"/>
      <c r="F218" s="142"/>
      <c r="G218" s="142"/>
      <c r="H218" s="142"/>
      <c r="I218" s="142"/>
      <c r="J218" s="142"/>
      <c r="K218" s="142"/>
      <c r="L218" s="142"/>
      <c r="M218" s="142"/>
      <c r="N218" s="142"/>
      <c r="O218" s="142"/>
      <c r="P218" s="142"/>
      <c r="Q218" s="142"/>
      <c r="R218" s="142"/>
      <c r="S218" s="142"/>
    </row>
    <row r="219" spans="1:19">
      <c r="A219" s="142"/>
      <c r="B219" s="142"/>
      <c r="C219" s="142"/>
      <c r="D219" s="142"/>
      <c r="E219" s="142"/>
      <c r="F219" s="142"/>
      <c r="G219" s="142"/>
      <c r="H219" s="142"/>
      <c r="I219" s="142"/>
      <c r="J219" s="142"/>
      <c r="K219" s="142"/>
      <c r="L219" s="142"/>
      <c r="M219" s="142"/>
      <c r="N219" s="142"/>
      <c r="O219" s="142"/>
      <c r="P219" s="142"/>
      <c r="Q219" s="142"/>
      <c r="R219" s="142"/>
      <c r="S219" s="142"/>
    </row>
    <row r="220" spans="1:19">
      <c r="A220" s="142"/>
      <c r="B220" s="142"/>
      <c r="C220" s="142"/>
      <c r="D220" s="142"/>
      <c r="E220" s="142"/>
      <c r="F220" s="142"/>
      <c r="G220" s="142"/>
      <c r="H220" s="142"/>
      <c r="I220" s="142"/>
      <c r="J220" s="142"/>
      <c r="K220" s="142"/>
      <c r="L220" s="142"/>
      <c r="M220" s="142"/>
      <c r="N220" s="142"/>
      <c r="O220" s="142"/>
      <c r="P220" s="142"/>
      <c r="Q220" s="142"/>
      <c r="R220" s="142"/>
      <c r="S220" s="142"/>
    </row>
    <row r="221" spans="1:19">
      <c r="A221" s="142"/>
      <c r="B221" s="142"/>
      <c r="C221" s="142"/>
      <c r="D221" s="142"/>
      <c r="E221" s="142"/>
      <c r="F221" s="142"/>
      <c r="G221" s="142"/>
      <c r="H221" s="142"/>
      <c r="I221" s="142"/>
      <c r="J221" s="142"/>
      <c r="K221" s="142"/>
      <c r="L221" s="142"/>
      <c r="M221" s="142"/>
      <c r="N221" s="142"/>
      <c r="O221" s="142"/>
      <c r="P221" s="142"/>
      <c r="Q221" s="142"/>
      <c r="R221" s="142"/>
      <c r="S221" s="142"/>
    </row>
    <row r="222" spans="1:19">
      <c r="A222" s="142"/>
      <c r="B222" s="142"/>
      <c r="C222" s="142"/>
      <c r="D222" s="142"/>
      <c r="E222" s="142"/>
      <c r="F222" s="142"/>
      <c r="G222" s="142"/>
      <c r="H222" s="142"/>
      <c r="I222" s="142"/>
      <c r="J222" s="142"/>
      <c r="K222" s="142"/>
      <c r="L222" s="142"/>
      <c r="M222" s="142"/>
      <c r="N222" s="142"/>
      <c r="O222" s="142"/>
      <c r="P222" s="142"/>
      <c r="Q222" s="142"/>
      <c r="R222" s="142"/>
      <c r="S222" s="142"/>
    </row>
    <row r="223" spans="1:19">
      <c r="A223" s="142"/>
      <c r="B223" s="142"/>
      <c r="C223" s="142"/>
      <c r="D223" s="142"/>
      <c r="E223" s="142"/>
      <c r="F223" s="142"/>
      <c r="G223" s="142"/>
      <c r="H223" s="142"/>
      <c r="I223" s="142"/>
      <c r="J223" s="142"/>
      <c r="K223" s="142"/>
      <c r="L223" s="142"/>
      <c r="M223" s="142"/>
      <c r="N223" s="142"/>
      <c r="O223" s="142"/>
      <c r="P223" s="142"/>
      <c r="Q223" s="142"/>
      <c r="R223" s="142"/>
      <c r="S223" s="142"/>
    </row>
    <row r="224" spans="1:19">
      <c r="A224" s="142"/>
      <c r="B224" s="142"/>
      <c r="C224" s="142"/>
      <c r="D224" s="142"/>
      <c r="E224" s="142"/>
      <c r="F224" s="142"/>
      <c r="G224" s="142"/>
      <c r="H224" s="142"/>
      <c r="I224" s="142"/>
      <c r="J224" s="142"/>
      <c r="K224" s="142"/>
      <c r="L224" s="142"/>
      <c r="M224" s="142"/>
      <c r="N224" s="142"/>
      <c r="O224" s="142"/>
      <c r="P224" s="142"/>
      <c r="Q224" s="142"/>
      <c r="R224" s="142"/>
      <c r="S224" s="142"/>
    </row>
    <row r="225" spans="1:19">
      <c r="A225" s="142"/>
      <c r="B225" s="142"/>
      <c r="C225" s="142"/>
      <c r="D225" s="142"/>
      <c r="E225" s="142"/>
      <c r="F225" s="142"/>
      <c r="G225" s="142"/>
      <c r="H225" s="142"/>
      <c r="I225" s="142"/>
      <c r="J225" s="142"/>
      <c r="K225" s="142"/>
      <c r="L225" s="142"/>
      <c r="M225" s="142"/>
      <c r="N225" s="142"/>
      <c r="O225" s="142"/>
      <c r="P225" s="142"/>
      <c r="Q225" s="142"/>
      <c r="R225" s="142"/>
      <c r="S225" s="142"/>
    </row>
    <row r="226" spans="1:19">
      <c r="A226" s="142"/>
      <c r="B226" s="142"/>
      <c r="C226" s="142"/>
      <c r="D226" s="142"/>
      <c r="E226" s="142"/>
      <c r="F226" s="142"/>
      <c r="G226" s="142"/>
      <c r="H226" s="142"/>
      <c r="I226" s="142"/>
      <c r="J226" s="142"/>
      <c r="K226" s="142"/>
      <c r="L226" s="142"/>
      <c r="M226" s="142"/>
      <c r="N226" s="142"/>
      <c r="O226" s="142"/>
      <c r="P226" s="142"/>
      <c r="Q226" s="142"/>
      <c r="R226" s="142"/>
      <c r="S226" s="142"/>
    </row>
    <row r="227" spans="1:19">
      <c r="A227" s="142"/>
      <c r="B227" s="142"/>
      <c r="C227" s="142"/>
      <c r="D227" s="142"/>
      <c r="E227" s="142"/>
      <c r="F227" s="142"/>
      <c r="G227" s="142"/>
      <c r="H227" s="142"/>
      <c r="I227" s="142"/>
      <c r="J227" s="142"/>
      <c r="K227" s="142"/>
      <c r="L227" s="142"/>
      <c r="M227" s="142"/>
      <c r="N227" s="142"/>
      <c r="O227" s="142"/>
      <c r="P227" s="142"/>
      <c r="Q227" s="142"/>
      <c r="R227" s="142"/>
      <c r="S227" s="142"/>
    </row>
    <row r="228" spans="1:19">
      <c r="A228" s="142"/>
      <c r="B228" s="142"/>
      <c r="C228" s="142"/>
      <c r="D228" s="142"/>
      <c r="E228" s="142"/>
      <c r="F228" s="142"/>
      <c r="G228" s="142"/>
      <c r="H228" s="142"/>
      <c r="I228" s="142"/>
      <c r="J228" s="142"/>
      <c r="K228" s="142"/>
      <c r="L228" s="142"/>
      <c r="M228" s="142"/>
      <c r="N228" s="142"/>
      <c r="O228" s="142"/>
      <c r="P228" s="142"/>
      <c r="Q228" s="142"/>
      <c r="R228" s="142"/>
      <c r="S228" s="142"/>
    </row>
    <row r="229" spans="1:19">
      <c r="A229" s="142"/>
      <c r="B229" s="142"/>
      <c r="C229" s="142"/>
      <c r="D229" s="142"/>
      <c r="E229" s="142"/>
      <c r="F229" s="142"/>
      <c r="G229" s="142"/>
      <c r="H229" s="142"/>
      <c r="I229" s="142"/>
      <c r="J229" s="142"/>
      <c r="K229" s="142"/>
      <c r="L229" s="142"/>
      <c r="M229" s="142"/>
      <c r="N229" s="142"/>
      <c r="O229" s="142"/>
      <c r="P229" s="142"/>
      <c r="Q229" s="142"/>
      <c r="R229" s="142"/>
      <c r="S229" s="142"/>
    </row>
    <row r="230" spans="1:19">
      <c r="A230" s="142"/>
      <c r="B230" s="142"/>
      <c r="C230" s="142"/>
      <c r="D230" s="142"/>
      <c r="E230" s="142"/>
      <c r="F230" s="142"/>
      <c r="G230" s="142"/>
      <c r="H230" s="142"/>
      <c r="I230" s="142"/>
      <c r="J230" s="142"/>
      <c r="K230" s="142"/>
      <c r="L230" s="142"/>
      <c r="M230" s="142"/>
      <c r="N230" s="142"/>
      <c r="O230" s="142"/>
      <c r="P230" s="142"/>
      <c r="Q230" s="142"/>
      <c r="R230" s="142"/>
      <c r="S230" s="142"/>
    </row>
    <row r="231" spans="1:19">
      <c r="A231" s="142"/>
      <c r="B231" s="142"/>
      <c r="C231" s="142"/>
      <c r="D231" s="142"/>
      <c r="E231" s="142"/>
      <c r="F231" s="142"/>
      <c r="G231" s="142"/>
      <c r="H231" s="142"/>
      <c r="I231" s="142"/>
      <c r="J231" s="142"/>
      <c r="K231" s="142"/>
      <c r="L231" s="142"/>
      <c r="M231" s="142"/>
      <c r="N231" s="142"/>
      <c r="O231" s="142"/>
      <c r="P231" s="142"/>
      <c r="Q231" s="142"/>
      <c r="R231" s="142"/>
      <c r="S231" s="142"/>
    </row>
    <row r="232" spans="1:19">
      <c r="A232" s="142"/>
      <c r="B232" s="142"/>
      <c r="C232" s="142"/>
      <c r="D232" s="142"/>
      <c r="E232" s="142"/>
      <c r="F232" s="142"/>
      <c r="G232" s="142"/>
      <c r="H232" s="142"/>
      <c r="I232" s="142"/>
      <c r="J232" s="142"/>
      <c r="K232" s="142"/>
      <c r="L232" s="142"/>
      <c r="M232" s="142"/>
      <c r="N232" s="142"/>
      <c r="O232" s="142"/>
      <c r="P232" s="142"/>
      <c r="Q232" s="142"/>
      <c r="R232" s="142"/>
      <c r="S232" s="142"/>
    </row>
    <row r="233" spans="1:19">
      <c r="A233" s="142"/>
      <c r="B233" s="142"/>
      <c r="C233" s="142"/>
      <c r="D233" s="142"/>
      <c r="E233" s="142"/>
      <c r="F233" s="142"/>
      <c r="G233" s="142"/>
      <c r="H233" s="142"/>
      <c r="I233" s="142"/>
      <c r="J233" s="142"/>
      <c r="K233" s="142"/>
      <c r="L233" s="142"/>
      <c r="M233" s="142"/>
      <c r="N233" s="142"/>
      <c r="O233" s="142"/>
      <c r="P233" s="142"/>
      <c r="Q233" s="142"/>
      <c r="R233" s="142"/>
      <c r="S233" s="142"/>
    </row>
    <row r="234" spans="1:19">
      <c r="A234" s="142"/>
      <c r="B234" s="142"/>
      <c r="C234" s="142"/>
      <c r="D234" s="142"/>
      <c r="E234" s="142"/>
      <c r="F234" s="142"/>
      <c r="G234" s="142"/>
      <c r="H234" s="142"/>
      <c r="I234" s="142"/>
      <c r="J234" s="142"/>
      <c r="K234" s="142"/>
      <c r="L234" s="142"/>
      <c r="M234" s="142"/>
      <c r="N234" s="142"/>
      <c r="O234" s="142"/>
      <c r="P234" s="142"/>
      <c r="Q234" s="142"/>
      <c r="R234" s="142"/>
      <c r="S234" s="142"/>
    </row>
    <row r="235" spans="1:19">
      <c r="A235" s="142"/>
      <c r="B235" s="142"/>
      <c r="C235" s="142"/>
      <c r="D235" s="142"/>
      <c r="E235" s="142"/>
      <c r="F235" s="142"/>
      <c r="G235" s="142"/>
      <c r="H235" s="142"/>
      <c r="I235" s="142"/>
      <c r="J235" s="142"/>
      <c r="K235" s="142"/>
      <c r="L235" s="142"/>
      <c r="M235" s="142"/>
      <c r="N235" s="142"/>
      <c r="O235" s="142"/>
      <c r="P235" s="142"/>
      <c r="Q235" s="142"/>
      <c r="R235" s="142"/>
      <c r="S235" s="142"/>
    </row>
    <row r="236" spans="1:19">
      <c r="A236" s="142"/>
      <c r="B236" s="142"/>
      <c r="C236" s="142"/>
      <c r="D236" s="142"/>
      <c r="E236" s="142"/>
      <c r="F236" s="142"/>
      <c r="G236" s="142"/>
      <c r="H236" s="142"/>
      <c r="I236" s="142"/>
      <c r="J236" s="142"/>
      <c r="K236" s="142"/>
      <c r="L236" s="142"/>
      <c r="M236" s="142"/>
      <c r="N236" s="142"/>
      <c r="O236" s="142"/>
      <c r="P236" s="142"/>
      <c r="Q236" s="142"/>
      <c r="R236" s="142"/>
      <c r="S236" s="142"/>
    </row>
    <row r="237" spans="1:19">
      <c r="A237" s="142"/>
      <c r="B237" s="142"/>
      <c r="C237" s="142"/>
      <c r="D237" s="142"/>
      <c r="E237" s="142"/>
      <c r="F237" s="142"/>
      <c r="G237" s="142"/>
      <c r="H237" s="142"/>
      <c r="I237" s="142"/>
      <c r="J237" s="142"/>
      <c r="K237" s="142"/>
      <c r="L237" s="142"/>
      <c r="M237" s="142"/>
      <c r="N237" s="142"/>
      <c r="O237" s="142"/>
      <c r="P237" s="142"/>
      <c r="Q237" s="142"/>
      <c r="R237" s="142"/>
      <c r="S237" s="142"/>
    </row>
    <row r="238" spans="1:19">
      <c r="A238" s="142"/>
      <c r="B238" s="142"/>
      <c r="C238" s="142"/>
      <c r="D238" s="142"/>
      <c r="E238" s="142"/>
      <c r="F238" s="142"/>
      <c r="G238" s="142"/>
      <c r="H238" s="142"/>
      <c r="I238" s="142"/>
      <c r="J238" s="142"/>
      <c r="K238" s="142"/>
      <c r="L238" s="142"/>
      <c r="M238" s="142"/>
      <c r="N238" s="142"/>
      <c r="O238" s="142"/>
      <c r="P238" s="142"/>
      <c r="Q238" s="142"/>
      <c r="R238" s="142"/>
      <c r="S238" s="142"/>
    </row>
    <row r="239" spans="1:19">
      <c r="A239" s="142"/>
      <c r="B239" s="142"/>
      <c r="C239" s="142"/>
      <c r="D239" s="142"/>
      <c r="E239" s="142"/>
      <c r="F239" s="142"/>
      <c r="G239" s="142"/>
      <c r="H239" s="142"/>
      <c r="I239" s="142"/>
      <c r="J239" s="142"/>
      <c r="K239" s="142"/>
      <c r="L239" s="142"/>
      <c r="M239" s="142"/>
      <c r="N239" s="142"/>
      <c r="O239" s="142"/>
      <c r="P239" s="142"/>
      <c r="Q239" s="142"/>
      <c r="R239" s="142"/>
      <c r="S239" s="142"/>
    </row>
    <row r="240" spans="1:19">
      <c r="A240" s="142"/>
      <c r="B240" s="142"/>
      <c r="C240" s="142"/>
      <c r="D240" s="142"/>
      <c r="E240" s="142"/>
      <c r="F240" s="142"/>
      <c r="G240" s="142"/>
      <c r="H240" s="142"/>
      <c r="I240" s="142"/>
      <c r="J240" s="142"/>
      <c r="K240" s="142"/>
      <c r="L240" s="142"/>
      <c r="M240" s="142"/>
      <c r="N240" s="142"/>
      <c r="O240" s="142"/>
      <c r="P240" s="142"/>
      <c r="Q240" s="142"/>
      <c r="R240" s="142"/>
      <c r="S240" s="142"/>
    </row>
    <row r="241" spans="1:19">
      <c r="A241" s="142"/>
      <c r="B241" s="142"/>
      <c r="C241" s="142"/>
      <c r="D241" s="142"/>
      <c r="E241" s="142"/>
      <c r="F241" s="142"/>
      <c r="G241" s="142"/>
      <c r="H241" s="142"/>
      <c r="I241" s="142"/>
      <c r="J241" s="142"/>
      <c r="K241" s="142"/>
      <c r="L241" s="142"/>
      <c r="M241" s="142"/>
      <c r="N241" s="142"/>
      <c r="O241" s="142"/>
      <c r="P241" s="142"/>
      <c r="Q241" s="142"/>
      <c r="R241" s="142"/>
      <c r="S241" s="142"/>
    </row>
    <row r="242" spans="1:19">
      <c r="A242" s="142"/>
      <c r="B242" s="142"/>
      <c r="C242" s="142"/>
      <c r="D242" s="142"/>
      <c r="E242" s="142"/>
      <c r="F242" s="142"/>
      <c r="G242" s="142"/>
      <c r="H242" s="142"/>
      <c r="I242" s="142"/>
      <c r="J242" s="142"/>
      <c r="K242" s="142"/>
      <c r="L242" s="142"/>
      <c r="M242" s="142"/>
      <c r="N242" s="142"/>
      <c r="O242" s="142"/>
      <c r="P242" s="142"/>
      <c r="Q242" s="142"/>
      <c r="R242" s="142"/>
      <c r="S242" s="142"/>
    </row>
    <row r="243" spans="1:19">
      <c r="A243" s="142"/>
      <c r="B243" s="142"/>
      <c r="C243" s="142"/>
      <c r="D243" s="142"/>
      <c r="E243" s="142"/>
      <c r="F243" s="142"/>
      <c r="G243" s="142"/>
      <c r="H243" s="142"/>
      <c r="I243" s="142"/>
      <c r="J243" s="142"/>
      <c r="K243" s="142"/>
      <c r="L243" s="142"/>
      <c r="M243" s="142"/>
      <c r="N243" s="142"/>
      <c r="O243" s="142"/>
      <c r="P243" s="142"/>
      <c r="Q243" s="142"/>
      <c r="R243" s="142"/>
      <c r="S243" s="142"/>
    </row>
    <row r="244" spans="1:19">
      <c r="A244" s="142"/>
      <c r="B244" s="142"/>
      <c r="C244" s="142"/>
      <c r="D244" s="142"/>
      <c r="E244" s="142"/>
      <c r="F244" s="142"/>
      <c r="G244" s="142"/>
      <c r="H244" s="142"/>
      <c r="I244" s="142"/>
      <c r="J244" s="142"/>
      <c r="K244" s="142"/>
      <c r="L244" s="142"/>
      <c r="M244" s="142"/>
      <c r="N244" s="142"/>
      <c r="O244" s="142"/>
      <c r="P244" s="142"/>
      <c r="Q244" s="142"/>
      <c r="R244" s="142"/>
      <c r="S244" s="142"/>
    </row>
    <row r="245" spans="1:19">
      <c r="A245" s="142"/>
      <c r="B245" s="142"/>
      <c r="C245" s="142"/>
      <c r="D245" s="142"/>
      <c r="E245" s="142"/>
      <c r="F245" s="142"/>
      <c r="G245" s="142"/>
      <c r="H245" s="142"/>
      <c r="I245" s="142"/>
      <c r="J245" s="142"/>
      <c r="K245" s="142"/>
      <c r="L245" s="142"/>
      <c r="M245" s="142"/>
      <c r="N245" s="142"/>
      <c r="O245" s="142"/>
      <c r="P245" s="142"/>
      <c r="Q245" s="142"/>
      <c r="R245" s="142"/>
      <c r="S245" s="142"/>
    </row>
    <row r="246" spans="1:19">
      <c r="A246" s="142"/>
      <c r="B246" s="142"/>
      <c r="C246" s="142"/>
      <c r="D246" s="142"/>
      <c r="E246" s="142"/>
      <c r="F246" s="142"/>
      <c r="G246" s="142"/>
      <c r="H246" s="142"/>
      <c r="I246" s="142"/>
      <c r="J246" s="142"/>
      <c r="K246" s="142"/>
      <c r="L246" s="142"/>
      <c r="M246" s="142"/>
      <c r="N246" s="142"/>
      <c r="O246" s="142"/>
      <c r="P246" s="142"/>
      <c r="Q246" s="142"/>
      <c r="R246" s="142"/>
      <c r="S246" s="142"/>
    </row>
    <row r="247" spans="1:19">
      <c r="A247" s="142"/>
      <c r="B247" s="142"/>
      <c r="C247" s="142"/>
      <c r="D247" s="142"/>
      <c r="E247" s="142"/>
      <c r="F247" s="142"/>
      <c r="G247" s="142"/>
      <c r="H247" s="142"/>
      <c r="I247" s="142"/>
      <c r="J247" s="142"/>
      <c r="K247" s="142"/>
      <c r="L247" s="142"/>
      <c r="M247" s="142"/>
      <c r="N247" s="142"/>
      <c r="O247" s="142"/>
      <c r="P247" s="142"/>
      <c r="Q247" s="142"/>
      <c r="R247" s="142"/>
      <c r="S247" s="142"/>
    </row>
    <row r="248" spans="1:19">
      <c r="A248" s="142"/>
      <c r="B248" s="142"/>
      <c r="C248" s="142"/>
      <c r="D248" s="142"/>
      <c r="E248" s="142"/>
      <c r="F248" s="142"/>
      <c r="G248" s="142"/>
      <c r="H248" s="142"/>
      <c r="I248" s="142"/>
      <c r="J248" s="142"/>
      <c r="K248" s="142"/>
      <c r="L248" s="142"/>
      <c r="M248" s="142"/>
      <c r="N248" s="142"/>
      <c r="O248" s="142"/>
      <c r="P248" s="142"/>
      <c r="Q248" s="142"/>
      <c r="R248" s="142"/>
      <c r="S248" s="142"/>
    </row>
    <row r="249" spans="1:19">
      <c r="A249" s="142"/>
      <c r="B249" s="142"/>
      <c r="C249" s="142"/>
      <c r="D249" s="142"/>
      <c r="E249" s="142"/>
      <c r="F249" s="142"/>
      <c r="G249" s="142"/>
      <c r="H249" s="142"/>
      <c r="I249" s="142"/>
      <c r="J249" s="142"/>
      <c r="K249" s="142"/>
      <c r="L249" s="142"/>
      <c r="M249" s="142"/>
      <c r="N249" s="142"/>
      <c r="O249" s="142"/>
      <c r="P249" s="142"/>
      <c r="Q249" s="142"/>
      <c r="R249" s="142"/>
      <c r="S249" s="142"/>
    </row>
    <row r="250" spans="1:19">
      <c r="A250" s="142"/>
      <c r="B250" s="142"/>
      <c r="C250" s="142"/>
      <c r="D250" s="142"/>
      <c r="E250" s="142"/>
      <c r="F250" s="142"/>
      <c r="G250" s="142"/>
      <c r="H250" s="142"/>
      <c r="I250" s="142"/>
      <c r="J250" s="142"/>
      <c r="K250" s="142"/>
      <c r="L250" s="142"/>
      <c r="M250" s="142"/>
      <c r="N250" s="142"/>
      <c r="O250" s="142"/>
      <c r="P250" s="142"/>
      <c r="Q250" s="142"/>
      <c r="R250" s="142"/>
      <c r="S250" s="142"/>
    </row>
    <row r="251" spans="1:19">
      <c r="A251" s="142"/>
      <c r="B251" s="142"/>
      <c r="C251" s="142"/>
      <c r="D251" s="142"/>
      <c r="E251" s="142"/>
      <c r="F251" s="142"/>
      <c r="G251" s="142"/>
      <c r="H251" s="142"/>
      <c r="I251" s="142"/>
      <c r="J251" s="142"/>
      <c r="K251" s="142"/>
      <c r="L251" s="142"/>
      <c r="M251" s="142"/>
      <c r="N251" s="142"/>
      <c r="O251" s="142"/>
      <c r="P251" s="142"/>
      <c r="Q251" s="142"/>
      <c r="R251" s="142"/>
      <c r="S251" s="142"/>
    </row>
    <row r="252" spans="1:19">
      <c r="A252" s="142"/>
      <c r="B252" s="142"/>
      <c r="C252" s="142"/>
      <c r="D252" s="142"/>
      <c r="E252" s="142"/>
      <c r="F252" s="142"/>
      <c r="G252" s="142"/>
      <c r="H252" s="142"/>
      <c r="I252" s="142"/>
      <c r="J252" s="142"/>
      <c r="K252" s="142"/>
      <c r="L252" s="142"/>
      <c r="M252" s="142"/>
      <c r="N252" s="142"/>
      <c r="O252" s="142"/>
      <c r="P252" s="142"/>
      <c r="Q252" s="142"/>
      <c r="R252" s="142"/>
      <c r="S252" s="142"/>
    </row>
    <row r="253" spans="1:19">
      <c r="A253" s="142"/>
      <c r="B253" s="142"/>
      <c r="C253" s="142"/>
      <c r="D253" s="142"/>
      <c r="E253" s="142"/>
      <c r="F253" s="142"/>
      <c r="G253" s="142"/>
      <c r="H253" s="142"/>
      <c r="I253" s="142"/>
      <c r="J253" s="142"/>
      <c r="K253" s="142"/>
      <c r="L253" s="142"/>
      <c r="M253" s="142"/>
      <c r="N253" s="142"/>
      <c r="O253" s="142"/>
      <c r="P253" s="142"/>
      <c r="Q253" s="142"/>
      <c r="R253" s="142"/>
      <c r="S253" s="142"/>
    </row>
    <row r="254" spans="1:19">
      <c r="A254" s="142"/>
      <c r="B254" s="142"/>
      <c r="C254" s="142"/>
      <c r="D254" s="142"/>
      <c r="E254" s="142"/>
      <c r="F254" s="142"/>
      <c r="G254" s="142"/>
      <c r="H254" s="142"/>
      <c r="I254" s="142"/>
      <c r="J254" s="142"/>
      <c r="K254" s="142"/>
      <c r="L254" s="142"/>
      <c r="M254" s="142"/>
      <c r="N254" s="142"/>
      <c r="O254" s="142"/>
      <c r="P254" s="142"/>
      <c r="Q254" s="142"/>
      <c r="R254" s="142"/>
      <c r="S254" s="142"/>
    </row>
    <row r="255" spans="1:19">
      <c r="A255" s="142"/>
      <c r="B255" s="142"/>
      <c r="C255" s="142"/>
      <c r="D255" s="142"/>
      <c r="E255" s="142"/>
      <c r="F255" s="142"/>
      <c r="G255" s="142"/>
      <c r="H255" s="142"/>
      <c r="I255" s="142"/>
      <c r="J255" s="142"/>
      <c r="K255" s="142"/>
      <c r="L255" s="142"/>
      <c r="M255" s="142"/>
      <c r="N255" s="142"/>
      <c r="O255" s="142"/>
      <c r="P255" s="142"/>
      <c r="Q255" s="142"/>
      <c r="R255" s="142"/>
      <c r="S255" s="142"/>
    </row>
    <row r="256" spans="1:19">
      <c r="A256" s="142"/>
      <c r="B256" s="142"/>
      <c r="C256" s="142"/>
      <c r="D256" s="142"/>
      <c r="E256" s="142"/>
      <c r="F256" s="142"/>
      <c r="G256" s="142"/>
      <c r="H256" s="142"/>
      <c r="I256" s="142"/>
      <c r="J256" s="142"/>
      <c r="K256" s="142"/>
      <c r="L256" s="142"/>
      <c r="M256" s="142"/>
      <c r="N256" s="142"/>
      <c r="O256" s="142"/>
      <c r="P256" s="142"/>
      <c r="Q256" s="142"/>
      <c r="R256" s="142"/>
      <c r="S256" s="142"/>
    </row>
    <row r="257" spans="1:19">
      <c r="A257" s="142"/>
      <c r="B257" s="142"/>
      <c r="C257" s="142"/>
      <c r="D257" s="142"/>
      <c r="E257" s="142"/>
      <c r="F257" s="142"/>
      <c r="G257" s="142"/>
      <c r="H257" s="142"/>
      <c r="I257" s="142"/>
      <c r="J257" s="142"/>
      <c r="K257" s="142"/>
      <c r="L257" s="142"/>
      <c r="M257" s="142"/>
      <c r="N257" s="142"/>
      <c r="O257" s="142"/>
      <c r="P257" s="142"/>
      <c r="Q257" s="142"/>
      <c r="R257" s="142"/>
      <c r="S257" s="142"/>
    </row>
    <row r="258" spans="1:19">
      <c r="A258" s="142"/>
      <c r="B258" s="142"/>
      <c r="C258" s="142"/>
      <c r="D258" s="142"/>
      <c r="E258" s="142"/>
      <c r="F258" s="142"/>
      <c r="G258" s="142"/>
      <c r="H258" s="142"/>
      <c r="I258" s="142"/>
      <c r="J258" s="142"/>
      <c r="K258" s="142"/>
      <c r="L258" s="142"/>
      <c r="M258" s="142"/>
      <c r="N258" s="142"/>
      <c r="O258" s="142"/>
      <c r="P258" s="142"/>
      <c r="Q258" s="142"/>
      <c r="R258" s="142"/>
      <c r="S258" s="142"/>
    </row>
    <row r="259" spans="1:19">
      <c r="A259" s="142"/>
      <c r="B259" s="142"/>
      <c r="C259" s="142"/>
      <c r="D259" s="142"/>
      <c r="E259" s="142"/>
      <c r="F259" s="142"/>
      <c r="G259" s="142"/>
      <c r="H259" s="142"/>
      <c r="I259" s="142"/>
      <c r="J259" s="142"/>
      <c r="K259" s="142"/>
      <c r="L259" s="142"/>
      <c r="M259" s="142"/>
      <c r="N259" s="142"/>
      <c r="O259" s="142"/>
      <c r="P259" s="142"/>
      <c r="Q259" s="142"/>
      <c r="R259" s="142"/>
      <c r="S259" s="142"/>
    </row>
    <row r="260" spans="1:19">
      <c r="A260" s="142"/>
      <c r="B260" s="142"/>
      <c r="C260" s="142"/>
      <c r="D260" s="142"/>
      <c r="E260" s="142"/>
      <c r="F260" s="142"/>
      <c r="G260" s="142"/>
      <c r="H260" s="142"/>
      <c r="I260" s="142"/>
      <c r="J260" s="142"/>
      <c r="K260" s="142"/>
      <c r="L260" s="142"/>
      <c r="M260" s="142"/>
      <c r="N260" s="142"/>
      <c r="O260" s="142"/>
      <c r="P260" s="142"/>
      <c r="Q260" s="142"/>
      <c r="R260" s="142"/>
      <c r="S260" s="142"/>
    </row>
    <row r="261" spans="1:19">
      <c r="A261" s="142"/>
      <c r="B261" s="142"/>
      <c r="C261" s="142"/>
      <c r="D261" s="142"/>
      <c r="E261" s="142"/>
      <c r="F261" s="142"/>
      <c r="G261" s="142"/>
      <c r="H261" s="142"/>
      <c r="I261" s="142"/>
      <c r="J261" s="142"/>
      <c r="K261" s="142"/>
      <c r="L261" s="142"/>
      <c r="M261" s="142"/>
      <c r="N261" s="142"/>
      <c r="O261" s="142"/>
      <c r="P261" s="142"/>
      <c r="Q261" s="142"/>
      <c r="R261" s="142"/>
      <c r="S261" s="142"/>
    </row>
    <row r="262" spans="1:19">
      <c r="A262" s="142"/>
      <c r="B262" s="142"/>
      <c r="C262" s="142"/>
      <c r="D262" s="142"/>
      <c r="E262" s="142"/>
      <c r="F262" s="142"/>
      <c r="G262" s="142"/>
      <c r="H262" s="142"/>
      <c r="I262" s="142"/>
      <c r="J262" s="142"/>
      <c r="K262" s="142"/>
      <c r="L262" s="142"/>
      <c r="M262" s="142"/>
      <c r="N262" s="142"/>
      <c r="O262" s="142"/>
      <c r="P262" s="142"/>
      <c r="Q262" s="142"/>
      <c r="R262" s="142"/>
      <c r="S262" s="142"/>
    </row>
    <row r="263" spans="1:19">
      <c r="A263" s="142"/>
      <c r="B263" s="142"/>
      <c r="C263" s="142"/>
      <c r="D263" s="142"/>
      <c r="E263" s="142"/>
      <c r="F263" s="142"/>
      <c r="G263" s="142"/>
      <c r="H263" s="142"/>
      <c r="I263" s="142"/>
      <c r="J263" s="142"/>
      <c r="K263" s="142"/>
      <c r="L263" s="142"/>
      <c r="M263" s="142"/>
      <c r="N263" s="142"/>
      <c r="O263" s="142"/>
      <c r="P263" s="142"/>
      <c r="Q263" s="142"/>
      <c r="R263" s="142"/>
      <c r="S263" s="142"/>
    </row>
    <row r="264" spans="1:19">
      <c r="A264" s="142"/>
      <c r="B264" s="142"/>
      <c r="C264" s="142"/>
      <c r="D264" s="142"/>
      <c r="E264" s="142"/>
      <c r="F264" s="142"/>
      <c r="G264" s="142"/>
      <c r="H264" s="142"/>
      <c r="I264" s="142"/>
      <c r="J264" s="142"/>
      <c r="K264" s="142"/>
      <c r="L264" s="142"/>
      <c r="M264" s="142"/>
      <c r="N264" s="142"/>
      <c r="O264" s="142"/>
      <c r="P264" s="142"/>
      <c r="Q264" s="142"/>
      <c r="R264" s="142"/>
      <c r="S264" s="142"/>
    </row>
    <row r="265" spans="1:19">
      <c r="A265" s="142"/>
      <c r="B265" s="142"/>
      <c r="C265" s="142"/>
      <c r="D265" s="142"/>
      <c r="E265" s="142"/>
      <c r="F265" s="142"/>
      <c r="G265" s="142"/>
      <c r="H265" s="142"/>
      <c r="I265" s="142"/>
      <c r="J265" s="142"/>
      <c r="K265" s="142"/>
      <c r="L265" s="142"/>
      <c r="M265" s="142"/>
      <c r="N265" s="142"/>
      <c r="O265" s="142"/>
      <c r="P265" s="142"/>
      <c r="Q265" s="142"/>
      <c r="R265" s="142"/>
      <c r="S265" s="142"/>
    </row>
    <row r="266" spans="1:19">
      <c r="A266" s="142"/>
      <c r="B266" s="142"/>
      <c r="C266" s="142"/>
      <c r="D266" s="142"/>
      <c r="E266" s="142"/>
      <c r="F266" s="142"/>
      <c r="G266" s="142"/>
      <c r="H266" s="142"/>
      <c r="I266" s="142"/>
      <c r="J266" s="142"/>
      <c r="K266" s="142"/>
      <c r="L266" s="142"/>
      <c r="M266" s="142"/>
      <c r="N266" s="142"/>
      <c r="O266" s="142"/>
      <c r="P266" s="142"/>
      <c r="Q266" s="142"/>
      <c r="R266" s="142"/>
      <c r="S266" s="142"/>
    </row>
    <row r="267" spans="1:19">
      <c r="A267" s="142"/>
      <c r="B267" s="142"/>
      <c r="C267" s="142"/>
      <c r="D267" s="142"/>
      <c r="E267" s="142"/>
      <c r="F267" s="142"/>
      <c r="G267" s="142"/>
      <c r="H267" s="142"/>
      <c r="I267" s="142"/>
      <c r="J267" s="142"/>
      <c r="K267" s="142"/>
      <c r="L267" s="142"/>
      <c r="M267" s="142"/>
      <c r="N267" s="142"/>
      <c r="O267" s="142"/>
      <c r="P267" s="142"/>
      <c r="Q267" s="142"/>
      <c r="R267" s="142"/>
      <c r="S267" s="142"/>
    </row>
    <row r="268" spans="1:19">
      <c r="A268" s="142"/>
      <c r="B268" s="142"/>
      <c r="C268" s="142"/>
      <c r="D268" s="142"/>
      <c r="E268" s="142"/>
      <c r="F268" s="142"/>
      <c r="G268" s="142"/>
      <c r="H268" s="142"/>
      <c r="I268" s="142"/>
      <c r="J268" s="142"/>
      <c r="K268" s="142"/>
      <c r="L268" s="142"/>
      <c r="M268" s="142"/>
      <c r="N268" s="142"/>
      <c r="O268" s="142"/>
      <c r="P268" s="142"/>
      <c r="Q268" s="142"/>
      <c r="R268" s="142"/>
      <c r="S268" s="142"/>
    </row>
    <row r="269" spans="1:19">
      <c r="A269" s="142"/>
      <c r="B269" s="142"/>
      <c r="C269" s="142"/>
      <c r="D269" s="142"/>
      <c r="E269" s="142"/>
      <c r="F269" s="142"/>
      <c r="G269" s="142"/>
      <c r="H269" s="142"/>
      <c r="I269" s="142"/>
      <c r="J269" s="142"/>
      <c r="K269" s="142"/>
      <c r="L269" s="142"/>
      <c r="M269" s="142"/>
      <c r="N269" s="142"/>
      <c r="O269" s="142"/>
      <c r="P269" s="142"/>
      <c r="Q269" s="142"/>
      <c r="R269" s="142"/>
      <c r="S269" s="142"/>
    </row>
    <row r="270" spans="1:19">
      <c r="A270" s="142"/>
      <c r="B270" s="142"/>
      <c r="C270" s="142"/>
      <c r="D270" s="142"/>
      <c r="E270" s="142"/>
      <c r="F270" s="142"/>
      <c r="G270" s="142"/>
      <c r="H270" s="142"/>
      <c r="I270" s="142"/>
      <c r="J270" s="142"/>
      <c r="K270" s="142"/>
      <c r="L270" s="142"/>
      <c r="M270" s="142"/>
      <c r="N270" s="142"/>
      <c r="O270" s="142"/>
      <c r="P270" s="142"/>
      <c r="Q270" s="142"/>
      <c r="R270" s="142"/>
      <c r="S270" s="142"/>
    </row>
    <row r="271" spans="1:19">
      <c r="A271" s="142"/>
      <c r="B271" s="142"/>
      <c r="C271" s="142"/>
      <c r="D271" s="142"/>
      <c r="E271" s="142"/>
      <c r="F271" s="142"/>
      <c r="G271" s="142"/>
      <c r="H271" s="142"/>
      <c r="I271" s="142"/>
      <c r="J271" s="142"/>
      <c r="K271" s="142"/>
      <c r="L271" s="142"/>
      <c r="M271" s="142"/>
      <c r="N271" s="142"/>
      <c r="O271" s="142"/>
      <c r="P271" s="142"/>
      <c r="Q271" s="142"/>
      <c r="R271" s="142"/>
      <c r="S271" s="142"/>
    </row>
    <row r="272" spans="1:19">
      <c r="A272" s="142"/>
      <c r="B272" s="142"/>
      <c r="C272" s="142"/>
      <c r="D272" s="142"/>
      <c r="E272" s="142"/>
      <c r="F272" s="142"/>
      <c r="G272" s="142"/>
      <c r="H272" s="142"/>
      <c r="I272" s="142"/>
      <c r="J272" s="142"/>
      <c r="K272" s="142"/>
      <c r="L272" s="142"/>
      <c r="M272" s="142"/>
      <c r="N272" s="142"/>
      <c r="O272" s="142"/>
      <c r="P272" s="142"/>
      <c r="Q272" s="142"/>
      <c r="R272" s="142"/>
      <c r="S272" s="142"/>
    </row>
    <row r="273" spans="1:19">
      <c r="A273" s="142"/>
      <c r="B273" s="142"/>
      <c r="C273" s="142"/>
      <c r="D273" s="142"/>
      <c r="E273" s="142"/>
      <c r="F273" s="142"/>
      <c r="G273" s="142"/>
      <c r="H273" s="142"/>
      <c r="I273" s="142"/>
      <c r="J273" s="142"/>
      <c r="K273" s="142"/>
      <c r="L273" s="142"/>
      <c r="M273" s="142"/>
      <c r="N273" s="142"/>
      <c r="O273" s="142"/>
      <c r="P273" s="142"/>
      <c r="Q273" s="142"/>
      <c r="R273" s="142"/>
      <c r="S273" s="142"/>
    </row>
    <row r="274" spans="1:19">
      <c r="A274" s="142"/>
      <c r="B274" s="142"/>
      <c r="C274" s="142"/>
      <c r="D274" s="142"/>
      <c r="E274" s="142"/>
      <c r="F274" s="142"/>
      <c r="G274" s="142"/>
      <c r="H274" s="142"/>
      <c r="I274" s="142"/>
      <c r="J274" s="142"/>
      <c r="K274" s="142"/>
      <c r="L274" s="142"/>
      <c r="M274" s="142"/>
      <c r="N274" s="142"/>
      <c r="O274" s="142"/>
      <c r="P274" s="142"/>
      <c r="Q274" s="142"/>
      <c r="R274" s="142"/>
      <c r="S274" s="142"/>
    </row>
    <row r="275" spans="1:19">
      <c r="A275" s="142"/>
      <c r="B275" s="142"/>
      <c r="C275" s="142"/>
      <c r="D275" s="142"/>
      <c r="E275" s="142"/>
      <c r="F275" s="142"/>
      <c r="G275" s="142"/>
      <c r="H275" s="142"/>
      <c r="I275" s="142"/>
      <c r="J275" s="142"/>
      <c r="K275" s="142"/>
      <c r="L275" s="142"/>
      <c r="M275" s="142"/>
      <c r="N275" s="142"/>
      <c r="O275" s="142"/>
      <c r="P275" s="142"/>
      <c r="Q275" s="142"/>
      <c r="R275" s="142"/>
      <c r="S275" s="142"/>
    </row>
    <row r="276" spans="1:19">
      <c r="A276" s="142"/>
      <c r="B276" s="142"/>
      <c r="C276" s="142"/>
      <c r="D276" s="142"/>
      <c r="E276" s="142"/>
      <c r="F276" s="142"/>
      <c r="G276" s="142"/>
      <c r="H276" s="142"/>
      <c r="I276" s="142"/>
      <c r="J276" s="142"/>
      <c r="K276" s="142"/>
      <c r="L276" s="142"/>
      <c r="M276" s="142"/>
      <c r="N276" s="142"/>
      <c r="O276" s="142"/>
      <c r="P276" s="142"/>
      <c r="Q276" s="142"/>
      <c r="R276" s="142"/>
      <c r="S276" s="142"/>
    </row>
    <row r="277" spans="1:19">
      <c r="A277" s="142"/>
      <c r="B277" s="142"/>
      <c r="C277" s="142"/>
      <c r="D277" s="142"/>
      <c r="E277" s="142"/>
      <c r="F277" s="142"/>
      <c r="G277" s="142"/>
      <c r="H277" s="142"/>
      <c r="I277" s="142"/>
      <c r="J277" s="142"/>
      <c r="K277" s="142"/>
      <c r="L277" s="142"/>
      <c r="M277" s="142"/>
      <c r="N277" s="142"/>
      <c r="O277" s="142"/>
      <c r="P277" s="142"/>
      <c r="Q277" s="142"/>
      <c r="R277" s="142"/>
      <c r="S277" s="142"/>
    </row>
    <row r="278" spans="1:19">
      <c r="A278" s="142"/>
      <c r="B278" s="142"/>
      <c r="C278" s="142"/>
      <c r="D278" s="142"/>
      <c r="E278" s="142"/>
      <c r="F278" s="142"/>
      <c r="G278" s="142"/>
      <c r="H278" s="142"/>
      <c r="I278" s="142"/>
      <c r="J278" s="142"/>
      <c r="K278" s="142"/>
      <c r="L278" s="142"/>
      <c r="M278" s="142"/>
      <c r="N278" s="142"/>
      <c r="O278" s="142"/>
      <c r="P278" s="142"/>
      <c r="Q278" s="142"/>
      <c r="R278" s="142"/>
      <c r="S278" s="142"/>
    </row>
    <row r="279" spans="1:19">
      <c r="A279" s="142"/>
      <c r="B279" s="142"/>
      <c r="C279" s="142"/>
      <c r="D279" s="142"/>
      <c r="E279" s="142"/>
      <c r="F279" s="142"/>
      <c r="G279" s="142"/>
      <c r="H279" s="142"/>
      <c r="I279" s="142"/>
      <c r="J279" s="142"/>
      <c r="K279" s="142"/>
      <c r="L279" s="142"/>
      <c r="M279" s="142"/>
      <c r="N279" s="142"/>
      <c r="O279" s="142"/>
      <c r="P279" s="142"/>
      <c r="Q279" s="142"/>
      <c r="R279" s="142"/>
      <c r="S279" s="142"/>
    </row>
    <row r="280" spans="1:19">
      <c r="A280" s="142"/>
      <c r="B280" s="142"/>
      <c r="C280" s="142"/>
      <c r="D280" s="142"/>
      <c r="E280" s="142"/>
      <c r="F280" s="142"/>
      <c r="G280" s="142"/>
      <c r="H280" s="142"/>
      <c r="I280" s="142"/>
      <c r="J280" s="142"/>
      <c r="K280" s="142"/>
      <c r="L280" s="142"/>
      <c r="M280" s="142"/>
      <c r="N280" s="142"/>
      <c r="O280" s="142"/>
      <c r="P280" s="142"/>
      <c r="Q280" s="142"/>
      <c r="R280" s="142"/>
      <c r="S280" s="142"/>
    </row>
    <row r="281" spans="1:19">
      <c r="A281" s="142"/>
      <c r="B281" s="142"/>
      <c r="C281" s="142"/>
      <c r="D281" s="142"/>
      <c r="E281" s="142"/>
      <c r="F281" s="142"/>
      <c r="G281" s="142"/>
      <c r="H281" s="142"/>
      <c r="I281" s="142"/>
      <c r="J281" s="142"/>
      <c r="K281" s="142"/>
      <c r="L281" s="142"/>
      <c r="M281" s="142"/>
      <c r="N281" s="142"/>
      <c r="O281" s="142"/>
      <c r="P281" s="142"/>
      <c r="Q281" s="142"/>
      <c r="R281" s="142"/>
      <c r="S281" s="142"/>
    </row>
    <row r="282" spans="1:19">
      <c r="A282" s="142"/>
      <c r="B282" s="142"/>
      <c r="C282" s="142"/>
      <c r="D282" s="142"/>
      <c r="E282" s="142"/>
      <c r="F282" s="142"/>
      <c r="G282" s="142"/>
      <c r="H282" s="142"/>
      <c r="I282" s="142"/>
      <c r="J282" s="142"/>
      <c r="K282" s="142"/>
      <c r="L282" s="142"/>
      <c r="M282" s="142"/>
      <c r="N282" s="142"/>
      <c r="O282" s="142"/>
      <c r="P282" s="142"/>
      <c r="Q282" s="142"/>
      <c r="R282" s="142"/>
      <c r="S282" s="142"/>
    </row>
    <row r="283" spans="1:19">
      <c r="A283" s="142"/>
      <c r="B283" s="142"/>
      <c r="C283" s="142"/>
      <c r="D283" s="142"/>
      <c r="E283" s="142"/>
      <c r="F283" s="142"/>
      <c r="G283" s="142"/>
      <c r="H283" s="142"/>
      <c r="I283" s="142"/>
      <c r="J283" s="142"/>
      <c r="K283" s="142"/>
      <c r="L283" s="142"/>
      <c r="M283" s="142"/>
      <c r="N283" s="142"/>
      <c r="O283" s="142"/>
      <c r="P283" s="142"/>
      <c r="Q283" s="142"/>
      <c r="R283" s="142"/>
      <c r="S283" s="142"/>
    </row>
    <row r="284" spans="1:19">
      <c r="A284" s="142"/>
      <c r="B284" s="142"/>
      <c r="C284" s="142"/>
      <c r="D284" s="142"/>
      <c r="E284" s="142"/>
      <c r="F284" s="142"/>
      <c r="G284" s="142"/>
      <c r="H284" s="142"/>
      <c r="I284" s="142"/>
      <c r="J284" s="142"/>
      <c r="K284" s="142"/>
      <c r="L284" s="142"/>
      <c r="M284" s="142"/>
      <c r="N284" s="142"/>
      <c r="O284" s="142"/>
      <c r="P284" s="142"/>
      <c r="Q284" s="142"/>
      <c r="R284" s="142"/>
      <c r="S284" s="142"/>
    </row>
    <row r="285" spans="1:19">
      <c r="A285" s="142"/>
      <c r="B285" s="142"/>
      <c r="C285" s="142"/>
      <c r="D285" s="142"/>
      <c r="E285" s="142"/>
      <c r="F285" s="142"/>
      <c r="G285" s="142"/>
      <c r="H285" s="142"/>
      <c r="I285" s="142"/>
      <c r="J285" s="142"/>
      <c r="K285" s="142"/>
      <c r="L285" s="142"/>
      <c r="M285" s="142"/>
      <c r="N285" s="142"/>
      <c r="O285" s="142"/>
      <c r="P285" s="142"/>
      <c r="Q285" s="142"/>
      <c r="R285" s="142"/>
      <c r="S285" s="142"/>
    </row>
    <row r="286" spans="1:19">
      <c r="A286" s="142"/>
      <c r="B286" s="142"/>
      <c r="C286" s="142"/>
      <c r="D286" s="142"/>
      <c r="E286" s="142"/>
      <c r="F286" s="142"/>
      <c r="G286" s="142"/>
      <c r="H286" s="142"/>
      <c r="I286" s="142"/>
      <c r="J286" s="142"/>
      <c r="K286" s="142"/>
      <c r="L286" s="142"/>
      <c r="M286" s="142"/>
      <c r="N286" s="142"/>
      <c r="O286" s="142"/>
      <c r="P286" s="142"/>
      <c r="Q286" s="142"/>
      <c r="R286" s="142"/>
      <c r="S286" s="142"/>
    </row>
    <row r="287" spans="1:19">
      <c r="A287" s="142"/>
      <c r="B287" s="142"/>
      <c r="C287" s="142"/>
      <c r="D287" s="142"/>
      <c r="E287" s="142"/>
      <c r="F287" s="142"/>
      <c r="G287" s="142"/>
      <c r="H287" s="142"/>
      <c r="I287" s="142"/>
      <c r="J287" s="142"/>
      <c r="K287" s="142"/>
      <c r="L287" s="142"/>
      <c r="M287" s="142"/>
      <c r="N287" s="142"/>
      <c r="O287" s="142"/>
      <c r="P287" s="142"/>
      <c r="Q287" s="142"/>
      <c r="R287" s="142"/>
      <c r="S287" s="142"/>
    </row>
    <row r="288" spans="1:19">
      <c r="A288" s="142"/>
      <c r="B288" s="142"/>
      <c r="C288" s="142"/>
      <c r="D288" s="142"/>
      <c r="E288" s="142"/>
      <c r="F288" s="142"/>
      <c r="G288" s="142"/>
      <c r="H288" s="142"/>
      <c r="I288" s="142"/>
      <c r="J288" s="142"/>
      <c r="K288" s="142"/>
      <c r="L288" s="142"/>
      <c r="M288" s="142"/>
      <c r="N288" s="142"/>
      <c r="O288" s="142"/>
      <c r="P288" s="142"/>
      <c r="Q288" s="142"/>
      <c r="R288" s="142"/>
      <c r="S288" s="142"/>
    </row>
    <row r="289" spans="1:19">
      <c r="A289" s="142"/>
      <c r="B289" s="142"/>
      <c r="C289" s="142"/>
      <c r="D289" s="142"/>
      <c r="E289" s="142"/>
      <c r="F289" s="142"/>
      <c r="G289" s="142"/>
      <c r="H289" s="142"/>
      <c r="I289" s="142"/>
      <c r="J289" s="142"/>
      <c r="K289" s="142"/>
      <c r="L289" s="142"/>
      <c r="M289" s="142"/>
      <c r="N289" s="142"/>
      <c r="O289" s="142"/>
      <c r="P289" s="142"/>
      <c r="Q289" s="142"/>
      <c r="R289" s="142"/>
      <c r="S289" s="142"/>
    </row>
    <row r="290" spans="1:19">
      <c r="A290" s="142"/>
      <c r="B290" s="142"/>
      <c r="C290" s="142"/>
      <c r="D290" s="142"/>
      <c r="E290" s="142"/>
      <c r="F290" s="142"/>
      <c r="G290" s="142"/>
      <c r="H290" s="142"/>
      <c r="I290" s="142"/>
      <c r="J290" s="142"/>
      <c r="K290" s="142"/>
      <c r="L290" s="142"/>
      <c r="M290" s="142"/>
      <c r="N290" s="142"/>
      <c r="O290" s="142"/>
      <c r="P290" s="142"/>
      <c r="Q290" s="142"/>
      <c r="R290" s="142"/>
      <c r="S290" s="142"/>
    </row>
    <row r="291" spans="1:19">
      <c r="A291" s="142"/>
      <c r="B291" s="142"/>
      <c r="C291" s="142"/>
      <c r="D291" s="142"/>
      <c r="E291" s="142"/>
      <c r="F291" s="142"/>
      <c r="G291" s="142"/>
      <c r="H291" s="142"/>
      <c r="I291" s="142"/>
      <c r="J291" s="142"/>
      <c r="K291" s="142"/>
      <c r="L291" s="142"/>
      <c r="M291" s="142"/>
      <c r="N291" s="142"/>
      <c r="O291" s="142"/>
      <c r="P291" s="142"/>
      <c r="Q291" s="142"/>
      <c r="R291" s="142"/>
      <c r="S291" s="142"/>
    </row>
    <row r="292" spans="1:19">
      <c r="A292" s="142"/>
      <c r="B292" s="142"/>
      <c r="C292" s="142"/>
      <c r="D292" s="142"/>
      <c r="E292" s="142"/>
      <c r="F292" s="142"/>
      <c r="G292" s="142"/>
      <c r="H292" s="142"/>
      <c r="I292" s="142"/>
      <c r="J292" s="142"/>
      <c r="K292" s="142"/>
      <c r="L292" s="142"/>
      <c r="M292" s="142"/>
      <c r="N292" s="142"/>
      <c r="O292" s="142"/>
      <c r="P292" s="142"/>
      <c r="Q292" s="142"/>
      <c r="R292" s="142"/>
      <c r="S292" s="142"/>
    </row>
    <row r="293" spans="1:19">
      <c r="A293" s="142"/>
      <c r="B293" s="142"/>
      <c r="C293" s="142"/>
      <c r="D293" s="142"/>
      <c r="E293" s="142"/>
      <c r="F293" s="142"/>
      <c r="G293" s="142"/>
      <c r="H293" s="142"/>
      <c r="I293" s="142"/>
      <c r="J293" s="142"/>
      <c r="K293" s="142"/>
      <c r="L293" s="142"/>
      <c r="M293" s="142"/>
      <c r="N293" s="142"/>
      <c r="O293" s="142"/>
      <c r="P293" s="142"/>
      <c r="Q293" s="142"/>
      <c r="R293" s="142"/>
      <c r="S293" s="142"/>
    </row>
    <row r="294" spans="1:19">
      <c r="A294" s="142"/>
      <c r="B294" s="142"/>
      <c r="C294" s="142"/>
      <c r="D294" s="142"/>
      <c r="E294" s="142"/>
      <c r="F294" s="142"/>
      <c r="G294" s="142"/>
      <c r="H294" s="142"/>
      <c r="I294" s="142"/>
      <c r="J294" s="142"/>
      <c r="K294" s="142"/>
      <c r="L294" s="142"/>
      <c r="M294" s="142"/>
      <c r="N294" s="142"/>
      <c r="O294" s="142"/>
      <c r="P294" s="142"/>
      <c r="Q294" s="142"/>
      <c r="R294" s="142"/>
      <c r="S294" s="142"/>
    </row>
    <row r="295" spans="1:19">
      <c r="A295" s="142"/>
      <c r="B295" s="142"/>
      <c r="C295" s="142"/>
      <c r="D295" s="142"/>
      <c r="E295" s="142"/>
      <c r="F295" s="142"/>
      <c r="G295" s="142"/>
      <c r="H295" s="142"/>
      <c r="I295" s="142"/>
      <c r="J295" s="142"/>
      <c r="K295" s="142"/>
      <c r="L295" s="142"/>
      <c r="M295" s="142"/>
      <c r="N295" s="142"/>
      <c r="O295" s="142"/>
      <c r="P295" s="142"/>
      <c r="Q295" s="142"/>
      <c r="R295" s="142"/>
      <c r="S295" s="142"/>
    </row>
    <row r="296" spans="1:19">
      <c r="A296" s="142"/>
      <c r="B296" s="142"/>
      <c r="C296" s="142"/>
      <c r="D296" s="142"/>
      <c r="E296" s="142"/>
      <c r="F296" s="142"/>
      <c r="G296" s="142"/>
      <c r="H296" s="142"/>
      <c r="I296" s="142"/>
      <c r="J296" s="142"/>
      <c r="K296" s="142"/>
      <c r="L296" s="142"/>
      <c r="M296" s="142"/>
      <c r="N296" s="142"/>
      <c r="O296" s="142"/>
      <c r="P296" s="142"/>
      <c r="Q296" s="142"/>
      <c r="R296" s="142"/>
      <c r="S296" s="142"/>
    </row>
    <row r="297" spans="1:19">
      <c r="A297" s="142"/>
      <c r="B297" s="142"/>
      <c r="C297" s="142"/>
      <c r="D297" s="142"/>
      <c r="E297" s="142"/>
      <c r="F297" s="142"/>
      <c r="G297" s="142"/>
      <c r="H297" s="142"/>
      <c r="I297" s="142"/>
      <c r="J297" s="142"/>
      <c r="K297" s="142"/>
      <c r="L297" s="142"/>
      <c r="M297" s="142"/>
      <c r="N297" s="142"/>
      <c r="O297" s="142"/>
      <c r="P297" s="142"/>
      <c r="Q297" s="142"/>
      <c r="R297" s="142"/>
      <c r="S297" s="142"/>
    </row>
    <row r="298" spans="1:19">
      <c r="A298" s="142"/>
      <c r="B298" s="142"/>
      <c r="C298" s="142"/>
      <c r="D298" s="142"/>
      <c r="E298" s="142"/>
      <c r="F298" s="142"/>
      <c r="G298" s="142"/>
      <c r="H298" s="142"/>
      <c r="I298" s="142"/>
      <c r="J298" s="142"/>
      <c r="K298" s="142"/>
      <c r="L298" s="142"/>
      <c r="M298" s="142"/>
      <c r="N298" s="142"/>
      <c r="O298" s="142"/>
      <c r="P298" s="142"/>
      <c r="Q298" s="142"/>
      <c r="R298" s="142"/>
      <c r="S298" s="142"/>
    </row>
    <row r="299" spans="1:19">
      <c r="A299" s="142"/>
      <c r="B299" s="142"/>
      <c r="C299" s="142"/>
      <c r="D299" s="142"/>
      <c r="E299" s="142"/>
      <c r="F299" s="142"/>
      <c r="G299" s="142"/>
      <c r="H299" s="142"/>
      <c r="I299" s="142"/>
      <c r="J299" s="142"/>
      <c r="K299" s="142"/>
      <c r="L299" s="142"/>
      <c r="M299" s="142"/>
      <c r="N299" s="142"/>
      <c r="O299" s="142"/>
      <c r="P299" s="142"/>
      <c r="Q299" s="142"/>
      <c r="R299" s="142"/>
      <c r="S299" s="142"/>
    </row>
    <row r="300" spans="1:19">
      <c r="A300" s="142"/>
      <c r="B300" s="142"/>
      <c r="C300" s="142"/>
      <c r="D300" s="142"/>
      <c r="E300" s="142"/>
      <c r="F300" s="142"/>
      <c r="G300" s="142"/>
      <c r="H300" s="142"/>
      <c r="I300" s="142"/>
      <c r="J300" s="142"/>
      <c r="K300" s="142"/>
      <c r="L300" s="142"/>
      <c r="M300" s="142"/>
      <c r="N300" s="142"/>
      <c r="O300" s="142"/>
      <c r="P300" s="142"/>
      <c r="Q300" s="142"/>
      <c r="R300" s="142"/>
      <c r="S300" s="142"/>
    </row>
    <row r="301" spans="1:19">
      <c r="A301" s="142"/>
      <c r="B301" s="142"/>
      <c r="C301" s="142"/>
      <c r="D301" s="142"/>
      <c r="E301" s="142"/>
      <c r="F301" s="142"/>
      <c r="G301" s="142"/>
      <c r="H301" s="142"/>
      <c r="I301" s="142"/>
      <c r="J301" s="142"/>
      <c r="K301" s="142"/>
      <c r="L301" s="142"/>
      <c r="M301" s="142"/>
      <c r="N301" s="142"/>
      <c r="O301" s="142"/>
      <c r="P301" s="142"/>
      <c r="Q301" s="142"/>
      <c r="R301" s="142"/>
      <c r="S301" s="142"/>
    </row>
    <row r="302" spans="1:19">
      <c r="A302" s="142"/>
      <c r="B302" s="142"/>
      <c r="C302" s="142"/>
      <c r="D302" s="142"/>
      <c r="E302" s="142"/>
      <c r="F302" s="142"/>
      <c r="G302" s="142"/>
      <c r="H302" s="142"/>
      <c r="I302" s="142"/>
      <c r="J302" s="142"/>
      <c r="K302" s="142"/>
      <c r="L302" s="142"/>
      <c r="M302" s="142"/>
      <c r="N302" s="142"/>
      <c r="O302" s="142"/>
      <c r="P302" s="142"/>
      <c r="Q302" s="142"/>
      <c r="R302" s="142"/>
      <c r="S302" s="142"/>
    </row>
    <row r="303" spans="1:19">
      <c r="A303" s="142"/>
      <c r="B303" s="142"/>
      <c r="C303" s="142"/>
      <c r="D303" s="142"/>
      <c r="E303" s="142"/>
      <c r="F303" s="142"/>
      <c r="G303" s="142"/>
      <c r="H303" s="142"/>
      <c r="I303" s="142"/>
      <c r="J303" s="142"/>
      <c r="K303" s="142"/>
      <c r="L303" s="142"/>
      <c r="M303" s="142"/>
      <c r="N303" s="142"/>
      <c r="O303" s="142"/>
      <c r="P303" s="142"/>
      <c r="Q303" s="142"/>
      <c r="R303" s="142"/>
      <c r="S303" s="142"/>
    </row>
    <row r="304" spans="1:19">
      <c r="A304" s="142"/>
      <c r="B304" s="142"/>
      <c r="C304" s="142"/>
      <c r="D304" s="142"/>
      <c r="E304" s="142"/>
      <c r="F304" s="142"/>
      <c r="G304" s="142"/>
      <c r="H304" s="142"/>
      <c r="I304" s="142"/>
      <c r="J304" s="142"/>
      <c r="K304" s="142"/>
      <c r="L304" s="142"/>
      <c r="M304" s="142"/>
      <c r="N304" s="142"/>
      <c r="O304" s="142"/>
      <c r="P304" s="142"/>
      <c r="Q304" s="142"/>
      <c r="R304" s="142"/>
      <c r="S304" s="142"/>
    </row>
    <row r="305" spans="1:19">
      <c r="A305" s="142"/>
      <c r="B305" s="142"/>
      <c r="C305" s="142"/>
      <c r="D305" s="142"/>
      <c r="E305" s="142"/>
      <c r="F305" s="142"/>
      <c r="G305" s="142"/>
      <c r="H305" s="142"/>
      <c r="I305" s="142"/>
      <c r="J305" s="142"/>
      <c r="K305" s="142"/>
      <c r="L305" s="142"/>
      <c r="M305" s="142"/>
      <c r="N305" s="142"/>
      <c r="O305" s="142"/>
      <c r="P305" s="142"/>
      <c r="Q305" s="142"/>
      <c r="R305" s="142"/>
      <c r="S305" s="142"/>
    </row>
    <row r="306" spans="1:19">
      <c r="A306" s="142"/>
      <c r="B306" s="142"/>
      <c r="C306" s="142"/>
      <c r="D306" s="142"/>
      <c r="E306" s="142"/>
      <c r="F306" s="142"/>
      <c r="G306" s="142"/>
      <c r="H306" s="142"/>
      <c r="I306" s="142"/>
      <c r="J306" s="142"/>
      <c r="K306" s="142"/>
      <c r="L306" s="142"/>
      <c r="M306" s="142"/>
      <c r="N306" s="142"/>
      <c r="O306" s="142"/>
      <c r="P306" s="142"/>
      <c r="Q306" s="142"/>
      <c r="R306" s="142"/>
      <c r="S306" s="142"/>
    </row>
    <row r="307" spans="1:19">
      <c r="A307" s="142"/>
      <c r="B307" s="142"/>
      <c r="C307" s="142"/>
      <c r="D307" s="142"/>
      <c r="E307" s="142"/>
      <c r="F307" s="142"/>
      <c r="G307" s="142"/>
      <c r="H307" s="142"/>
      <c r="I307" s="142"/>
      <c r="J307" s="142"/>
      <c r="K307" s="142"/>
      <c r="L307" s="142"/>
      <c r="M307" s="142"/>
      <c r="N307" s="142"/>
      <c r="O307" s="142"/>
      <c r="P307" s="142"/>
      <c r="Q307" s="142"/>
      <c r="R307" s="142"/>
      <c r="S307" s="142"/>
    </row>
    <row r="308" spans="1:19">
      <c r="A308" s="142"/>
      <c r="B308" s="142"/>
      <c r="C308" s="142"/>
      <c r="D308" s="142"/>
      <c r="E308" s="142"/>
      <c r="F308" s="142"/>
      <c r="G308" s="142"/>
      <c r="H308" s="142"/>
      <c r="I308" s="142"/>
      <c r="J308" s="142"/>
      <c r="K308" s="142"/>
      <c r="L308" s="142"/>
      <c r="M308" s="142"/>
      <c r="N308" s="142"/>
      <c r="O308" s="142"/>
      <c r="P308" s="142"/>
      <c r="Q308" s="142"/>
      <c r="R308" s="142"/>
      <c r="S308" s="142"/>
    </row>
    <row r="309" spans="1:19">
      <c r="A309" s="142"/>
      <c r="B309" s="142"/>
      <c r="C309" s="142"/>
      <c r="D309" s="142"/>
      <c r="E309" s="142"/>
      <c r="F309" s="142"/>
      <c r="G309" s="142"/>
      <c r="H309" s="142"/>
      <c r="I309" s="142"/>
      <c r="J309" s="142"/>
      <c r="K309" s="142"/>
      <c r="L309" s="142"/>
      <c r="M309" s="142"/>
      <c r="N309" s="142"/>
      <c r="O309" s="142"/>
      <c r="P309" s="142"/>
      <c r="Q309" s="142"/>
      <c r="R309" s="142"/>
      <c r="S309" s="142"/>
    </row>
    <row r="310" spans="1:19">
      <c r="A310" s="142"/>
      <c r="B310" s="142"/>
      <c r="C310" s="142"/>
      <c r="D310" s="142"/>
      <c r="E310" s="142"/>
      <c r="F310" s="142"/>
      <c r="G310" s="142"/>
      <c r="H310" s="142"/>
      <c r="I310" s="142"/>
      <c r="J310" s="142"/>
      <c r="K310" s="142"/>
      <c r="L310" s="142"/>
      <c r="M310" s="142"/>
      <c r="N310" s="142"/>
      <c r="O310" s="142"/>
      <c r="P310" s="142"/>
      <c r="Q310" s="142"/>
      <c r="R310" s="142"/>
      <c r="S310" s="142"/>
    </row>
    <row r="311" spans="1:19">
      <c r="A311" s="142"/>
      <c r="B311" s="142"/>
      <c r="C311" s="142"/>
      <c r="D311" s="142"/>
      <c r="E311" s="142"/>
      <c r="F311" s="142"/>
      <c r="G311" s="142"/>
      <c r="H311" s="142"/>
      <c r="I311" s="142"/>
      <c r="J311" s="142"/>
      <c r="K311" s="142"/>
      <c r="L311" s="142"/>
      <c r="M311" s="142"/>
      <c r="N311" s="142"/>
      <c r="O311" s="142"/>
      <c r="P311" s="142"/>
      <c r="Q311" s="142"/>
      <c r="R311" s="142"/>
      <c r="S311" s="142"/>
    </row>
    <row r="312" spans="1:19">
      <c r="A312" s="142"/>
      <c r="B312" s="142"/>
      <c r="C312" s="142"/>
      <c r="D312" s="142"/>
      <c r="E312" s="142"/>
      <c r="F312" s="142"/>
      <c r="G312" s="142"/>
      <c r="H312" s="142"/>
      <c r="I312" s="142"/>
      <c r="J312" s="142"/>
      <c r="K312" s="142"/>
      <c r="L312" s="142"/>
      <c r="M312" s="142"/>
      <c r="N312" s="142"/>
      <c r="O312" s="142"/>
      <c r="P312" s="142"/>
      <c r="Q312" s="142"/>
      <c r="R312" s="142"/>
      <c r="S312" s="142"/>
    </row>
    <row r="313" spans="1:19">
      <c r="A313" s="142"/>
      <c r="B313" s="142"/>
      <c r="C313" s="142"/>
      <c r="D313" s="142"/>
      <c r="E313" s="142"/>
      <c r="F313" s="142"/>
      <c r="G313" s="142"/>
      <c r="H313" s="142"/>
      <c r="I313" s="142"/>
      <c r="J313" s="142"/>
      <c r="K313" s="142"/>
      <c r="L313" s="142"/>
      <c r="M313" s="142"/>
      <c r="N313" s="142"/>
      <c r="O313" s="142"/>
      <c r="P313" s="142"/>
      <c r="Q313" s="142"/>
      <c r="R313" s="142"/>
      <c r="S313" s="142"/>
    </row>
    <row r="314" spans="1:19">
      <c r="A314" s="142"/>
      <c r="B314" s="142"/>
      <c r="C314" s="142"/>
      <c r="D314" s="142"/>
      <c r="E314" s="142"/>
      <c r="F314" s="142"/>
      <c r="G314" s="142"/>
      <c r="H314" s="142"/>
      <c r="I314" s="142"/>
      <c r="J314" s="142"/>
      <c r="K314" s="142"/>
      <c r="L314" s="142"/>
      <c r="M314" s="142"/>
      <c r="N314" s="142"/>
      <c r="O314" s="142"/>
      <c r="P314" s="142"/>
      <c r="Q314" s="142"/>
      <c r="R314" s="142"/>
      <c r="S314" s="142"/>
    </row>
    <row r="315" spans="1:19">
      <c r="A315" s="142"/>
      <c r="B315" s="142"/>
      <c r="C315" s="142"/>
      <c r="D315" s="142"/>
      <c r="E315" s="142"/>
      <c r="F315" s="142"/>
      <c r="G315" s="142"/>
      <c r="H315" s="142"/>
      <c r="I315" s="142"/>
      <c r="J315" s="142"/>
      <c r="K315" s="142"/>
      <c r="L315" s="142"/>
      <c r="M315" s="142"/>
      <c r="N315" s="142"/>
      <c r="O315" s="142"/>
      <c r="P315" s="142"/>
      <c r="Q315" s="142"/>
      <c r="R315" s="142"/>
      <c r="S315" s="142"/>
    </row>
    <row r="316" spans="1:19">
      <c r="A316" s="142"/>
      <c r="B316" s="142"/>
      <c r="C316" s="142"/>
      <c r="D316" s="142"/>
      <c r="E316" s="142"/>
      <c r="F316" s="142"/>
      <c r="G316" s="142"/>
      <c r="H316" s="142"/>
      <c r="I316" s="142"/>
      <c r="J316" s="142"/>
      <c r="K316" s="142"/>
      <c r="L316" s="142"/>
      <c r="M316" s="142"/>
      <c r="N316" s="142"/>
      <c r="O316" s="142"/>
      <c r="P316" s="142"/>
      <c r="Q316" s="142"/>
      <c r="R316" s="142"/>
      <c r="S316" s="142"/>
    </row>
    <row r="317" spans="1:19">
      <c r="A317" s="142"/>
      <c r="B317" s="142"/>
      <c r="C317" s="142"/>
      <c r="D317" s="142"/>
      <c r="E317" s="142"/>
      <c r="F317" s="142"/>
      <c r="G317" s="142"/>
      <c r="H317" s="142"/>
      <c r="I317" s="142"/>
      <c r="J317" s="142"/>
      <c r="K317" s="142"/>
      <c r="L317" s="142"/>
      <c r="M317" s="142"/>
      <c r="N317" s="142"/>
      <c r="O317" s="142"/>
      <c r="P317" s="142"/>
      <c r="Q317" s="142"/>
      <c r="R317" s="142"/>
      <c r="S317" s="142"/>
    </row>
    <row r="318" spans="1:19">
      <c r="A318" s="142"/>
      <c r="B318" s="142"/>
      <c r="C318" s="142"/>
      <c r="D318" s="142"/>
      <c r="E318" s="142"/>
      <c r="F318" s="142"/>
      <c r="G318" s="142"/>
      <c r="H318" s="142"/>
      <c r="I318" s="142"/>
      <c r="J318" s="142"/>
      <c r="K318" s="142"/>
      <c r="L318" s="142"/>
      <c r="M318" s="142"/>
      <c r="N318" s="142"/>
      <c r="O318" s="142"/>
      <c r="P318" s="142"/>
      <c r="Q318" s="142"/>
      <c r="R318" s="142"/>
      <c r="S318" s="142"/>
    </row>
    <row r="319" spans="1:19">
      <c r="A319" s="142"/>
      <c r="B319" s="142"/>
      <c r="C319" s="142"/>
      <c r="D319" s="142"/>
      <c r="E319" s="142"/>
      <c r="F319" s="142"/>
      <c r="G319" s="142"/>
      <c r="H319" s="142"/>
      <c r="I319" s="142"/>
      <c r="J319" s="142"/>
      <c r="K319" s="142"/>
      <c r="L319" s="142"/>
      <c r="M319" s="142"/>
      <c r="N319" s="142"/>
      <c r="O319" s="142"/>
      <c r="P319" s="142"/>
      <c r="Q319" s="142"/>
      <c r="R319" s="142"/>
      <c r="S319" s="142"/>
    </row>
    <row r="320" spans="1:19">
      <c r="A320" s="142"/>
      <c r="B320" s="142"/>
      <c r="C320" s="142"/>
      <c r="D320" s="142"/>
      <c r="E320" s="142"/>
      <c r="F320" s="142"/>
      <c r="G320" s="142"/>
      <c r="H320" s="142"/>
      <c r="I320" s="142"/>
      <c r="J320" s="142"/>
      <c r="K320" s="142"/>
      <c r="L320" s="142"/>
      <c r="M320" s="142"/>
      <c r="N320" s="142"/>
      <c r="O320" s="142"/>
      <c r="P320" s="142"/>
      <c r="Q320" s="142"/>
      <c r="R320" s="142"/>
      <c r="S320" s="142"/>
    </row>
    <row r="321" spans="1:19">
      <c r="A321" s="142"/>
      <c r="B321" s="142"/>
      <c r="C321" s="142"/>
      <c r="D321" s="142"/>
      <c r="E321" s="142"/>
      <c r="F321" s="142"/>
      <c r="G321" s="142"/>
      <c r="H321" s="142"/>
      <c r="I321" s="142"/>
      <c r="J321" s="142"/>
      <c r="K321" s="142"/>
      <c r="L321" s="142"/>
      <c r="M321" s="142"/>
      <c r="N321" s="142"/>
      <c r="O321" s="142"/>
      <c r="P321" s="142"/>
      <c r="Q321" s="142"/>
      <c r="R321" s="142"/>
      <c r="S321" s="142"/>
    </row>
    <row r="322" spans="1:19">
      <c r="A322" s="142"/>
      <c r="B322" s="142"/>
      <c r="C322" s="142"/>
      <c r="D322" s="142"/>
      <c r="E322" s="142"/>
      <c r="F322" s="142"/>
      <c r="G322" s="142"/>
      <c r="H322" s="142"/>
      <c r="I322" s="142"/>
      <c r="J322" s="142"/>
      <c r="K322" s="142"/>
      <c r="L322" s="142"/>
      <c r="M322" s="142"/>
      <c r="N322" s="142"/>
      <c r="O322" s="142"/>
      <c r="P322" s="142"/>
      <c r="Q322" s="142"/>
      <c r="R322" s="142"/>
      <c r="S322" s="142"/>
    </row>
    <row r="323" spans="1:19">
      <c r="A323" s="142"/>
      <c r="B323" s="142"/>
      <c r="C323" s="142"/>
      <c r="D323" s="142"/>
      <c r="E323" s="142"/>
      <c r="F323" s="142"/>
      <c r="G323" s="142"/>
      <c r="H323" s="142"/>
      <c r="I323" s="142"/>
      <c r="J323" s="142"/>
      <c r="K323" s="142"/>
      <c r="L323" s="142"/>
      <c r="M323" s="142"/>
      <c r="N323" s="142"/>
      <c r="O323" s="142"/>
      <c r="P323" s="142"/>
      <c r="Q323" s="142"/>
      <c r="R323" s="142"/>
      <c r="S323" s="142"/>
    </row>
    <row r="324" spans="1:19">
      <c r="A324" s="142"/>
      <c r="B324" s="142"/>
      <c r="C324" s="142"/>
      <c r="D324" s="142"/>
      <c r="E324" s="142"/>
      <c r="F324" s="142"/>
      <c r="G324" s="142"/>
      <c r="H324" s="142"/>
      <c r="I324" s="142"/>
      <c r="J324" s="142"/>
      <c r="K324" s="142"/>
      <c r="L324" s="142"/>
      <c r="M324" s="142"/>
      <c r="N324" s="142"/>
      <c r="O324" s="142"/>
      <c r="P324" s="142"/>
      <c r="Q324" s="142"/>
      <c r="R324" s="142"/>
      <c r="S324" s="142"/>
    </row>
    <row r="325" spans="1:19">
      <c r="A325" s="142"/>
      <c r="B325" s="142"/>
      <c r="C325" s="142"/>
      <c r="D325" s="142"/>
      <c r="E325" s="142"/>
      <c r="F325" s="142"/>
      <c r="G325" s="142"/>
      <c r="H325" s="142"/>
      <c r="I325" s="142"/>
      <c r="J325" s="142"/>
      <c r="K325" s="142"/>
      <c r="L325" s="142"/>
      <c r="M325" s="142"/>
      <c r="N325" s="142"/>
      <c r="O325" s="142"/>
      <c r="P325" s="142"/>
      <c r="Q325" s="142"/>
      <c r="R325" s="142"/>
      <c r="S325" s="142"/>
    </row>
    <row r="326" spans="1:19">
      <c r="A326" s="142"/>
      <c r="B326" s="142"/>
      <c r="C326" s="142"/>
      <c r="D326" s="142"/>
      <c r="E326" s="142"/>
      <c r="F326" s="142"/>
      <c r="G326" s="142"/>
      <c r="H326" s="142"/>
      <c r="I326" s="142"/>
      <c r="J326" s="142"/>
      <c r="K326" s="142"/>
      <c r="L326" s="142"/>
      <c r="M326" s="142"/>
      <c r="N326" s="142"/>
      <c r="O326" s="142"/>
      <c r="P326" s="142"/>
      <c r="Q326" s="142"/>
      <c r="R326" s="142"/>
      <c r="S326" s="142"/>
    </row>
    <row r="327" spans="1:19">
      <c r="A327" s="142"/>
      <c r="B327" s="142"/>
      <c r="C327" s="142"/>
      <c r="D327" s="142"/>
      <c r="E327" s="142"/>
      <c r="F327" s="142"/>
      <c r="G327" s="142"/>
      <c r="H327" s="142"/>
      <c r="I327" s="142"/>
      <c r="J327" s="142"/>
      <c r="K327" s="142"/>
      <c r="L327" s="142"/>
      <c r="M327" s="142"/>
      <c r="N327" s="142"/>
      <c r="O327" s="142"/>
      <c r="P327" s="142"/>
      <c r="Q327" s="142"/>
      <c r="R327" s="142"/>
      <c r="S327" s="142"/>
    </row>
    <row r="328" spans="1:19">
      <c r="A328" s="142"/>
      <c r="B328" s="142"/>
      <c r="C328" s="142"/>
      <c r="D328" s="142"/>
      <c r="E328" s="142"/>
      <c r="F328" s="142"/>
      <c r="G328" s="142"/>
      <c r="H328" s="142"/>
      <c r="I328" s="142"/>
      <c r="J328" s="142"/>
      <c r="K328" s="142"/>
      <c r="L328" s="142"/>
      <c r="M328" s="142"/>
      <c r="N328" s="142"/>
      <c r="O328" s="142"/>
      <c r="P328" s="142"/>
      <c r="Q328" s="142"/>
      <c r="R328" s="142"/>
      <c r="S328" s="142"/>
    </row>
    <row r="329" spans="1:19">
      <c r="A329" s="142"/>
      <c r="B329" s="142"/>
      <c r="C329" s="142"/>
      <c r="D329" s="142"/>
      <c r="E329" s="142"/>
      <c r="F329" s="142"/>
      <c r="G329" s="142"/>
      <c r="H329" s="142"/>
      <c r="I329" s="142"/>
      <c r="J329" s="142"/>
      <c r="K329" s="142"/>
      <c r="L329" s="142"/>
      <c r="M329" s="142"/>
      <c r="N329" s="142"/>
      <c r="O329" s="142"/>
      <c r="P329" s="142"/>
      <c r="Q329" s="142"/>
      <c r="R329" s="142"/>
      <c r="S329" s="142"/>
    </row>
    <row r="330" spans="1:19">
      <c r="A330" s="142"/>
      <c r="B330" s="142"/>
      <c r="C330" s="142"/>
      <c r="D330" s="142"/>
      <c r="E330" s="142"/>
      <c r="F330" s="142"/>
      <c r="G330" s="142"/>
      <c r="H330" s="142"/>
      <c r="I330" s="142"/>
      <c r="J330" s="142"/>
      <c r="K330" s="142"/>
      <c r="L330" s="142"/>
      <c r="M330" s="142"/>
      <c r="N330" s="142"/>
      <c r="O330" s="142"/>
      <c r="P330" s="142"/>
      <c r="Q330" s="142"/>
      <c r="R330" s="142"/>
      <c r="S330" s="142"/>
    </row>
    <row r="331" spans="1:19">
      <c r="A331" s="142"/>
      <c r="B331" s="142"/>
      <c r="C331" s="142"/>
      <c r="D331" s="142"/>
      <c r="E331" s="142"/>
      <c r="F331" s="142"/>
      <c r="G331" s="142"/>
      <c r="H331" s="142"/>
      <c r="I331" s="142"/>
      <c r="J331" s="142"/>
      <c r="K331" s="142"/>
      <c r="L331" s="142"/>
      <c r="M331" s="142"/>
      <c r="N331" s="142"/>
      <c r="O331" s="142"/>
      <c r="P331" s="142"/>
      <c r="Q331" s="142"/>
      <c r="R331" s="142"/>
      <c r="S331" s="142"/>
    </row>
    <row r="332" spans="1:19">
      <c r="A332" s="142"/>
      <c r="B332" s="142"/>
      <c r="C332" s="142"/>
      <c r="D332" s="142"/>
      <c r="E332" s="142"/>
      <c r="F332" s="142"/>
      <c r="G332" s="142"/>
      <c r="H332" s="142"/>
      <c r="I332" s="142"/>
      <c r="J332" s="142"/>
      <c r="K332" s="142"/>
      <c r="L332" s="142"/>
      <c r="M332" s="142"/>
      <c r="N332" s="142"/>
      <c r="O332" s="142"/>
      <c r="P332" s="142"/>
      <c r="Q332" s="142"/>
      <c r="R332" s="142"/>
      <c r="S332" s="142"/>
    </row>
    <row r="333" spans="1:19">
      <c r="A333" s="142"/>
      <c r="B333" s="142"/>
      <c r="C333" s="142"/>
      <c r="D333" s="142"/>
      <c r="E333" s="142"/>
      <c r="F333" s="142"/>
      <c r="G333" s="142"/>
      <c r="H333" s="142"/>
      <c r="I333" s="142"/>
      <c r="J333" s="142"/>
      <c r="K333" s="142"/>
      <c r="L333" s="142"/>
      <c r="M333" s="142"/>
      <c r="N333" s="142"/>
      <c r="O333" s="142"/>
      <c r="P333" s="142"/>
      <c r="Q333" s="142"/>
      <c r="R333" s="142"/>
      <c r="S333" s="142"/>
    </row>
    <row r="334" spans="1:19">
      <c r="A334" s="142"/>
      <c r="B334" s="142"/>
      <c r="C334" s="142"/>
      <c r="D334" s="142"/>
      <c r="E334" s="142"/>
      <c r="F334" s="142"/>
      <c r="G334" s="142"/>
      <c r="H334" s="142"/>
      <c r="I334" s="142"/>
      <c r="J334" s="142"/>
      <c r="K334" s="142"/>
      <c r="L334" s="142"/>
      <c r="M334" s="142"/>
      <c r="N334" s="142"/>
      <c r="O334" s="142"/>
      <c r="P334" s="142"/>
      <c r="Q334" s="142"/>
      <c r="R334" s="142"/>
      <c r="S334" s="142"/>
    </row>
    <row r="335" spans="1:19">
      <c r="A335" s="142"/>
      <c r="B335" s="142"/>
      <c r="C335" s="142"/>
      <c r="D335" s="142"/>
      <c r="E335" s="142"/>
      <c r="F335" s="142"/>
      <c r="G335" s="142"/>
      <c r="H335" s="142"/>
      <c r="I335" s="142"/>
      <c r="J335" s="142"/>
      <c r="K335" s="142"/>
      <c r="L335" s="142"/>
      <c r="M335" s="142"/>
      <c r="N335" s="142"/>
      <c r="O335" s="142"/>
      <c r="P335" s="142"/>
      <c r="Q335" s="142"/>
      <c r="R335" s="142"/>
      <c r="S335" s="142"/>
    </row>
    <row r="336" spans="1:19">
      <c r="A336" s="142"/>
      <c r="B336" s="142"/>
      <c r="C336" s="142"/>
      <c r="D336" s="142"/>
      <c r="E336" s="142"/>
      <c r="F336" s="142"/>
      <c r="G336" s="142"/>
      <c r="H336" s="142"/>
      <c r="I336" s="142"/>
      <c r="J336" s="142"/>
      <c r="K336" s="142"/>
      <c r="L336" s="142"/>
      <c r="M336" s="142"/>
      <c r="N336" s="142"/>
      <c r="O336" s="142"/>
      <c r="P336" s="142"/>
      <c r="Q336" s="142"/>
      <c r="R336" s="142"/>
      <c r="S336" s="142"/>
    </row>
    <row r="337" spans="1:19">
      <c r="A337" s="142"/>
      <c r="B337" s="142"/>
      <c r="C337" s="142"/>
      <c r="D337" s="142"/>
      <c r="E337" s="142"/>
      <c r="F337" s="142"/>
      <c r="G337" s="142"/>
      <c r="H337" s="142"/>
      <c r="I337" s="142"/>
      <c r="J337" s="142"/>
      <c r="K337" s="142"/>
      <c r="L337" s="142"/>
      <c r="M337" s="142"/>
      <c r="N337" s="142"/>
      <c r="O337" s="142"/>
      <c r="P337" s="142"/>
      <c r="Q337" s="142"/>
      <c r="R337" s="142"/>
      <c r="S337" s="142"/>
    </row>
    <row r="338" spans="1:19">
      <c r="A338" s="142"/>
      <c r="B338" s="142"/>
      <c r="C338" s="142"/>
      <c r="D338" s="142"/>
      <c r="E338" s="142"/>
      <c r="F338" s="142"/>
      <c r="G338" s="142"/>
      <c r="H338" s="142"/>
      <c r="I338" s="142"/>
      <c r="J338" s="142"/>
      <c r="K338" s="142"/>
      <c r="L338" s="142"/>
      <c r="M338" s="142"/>
      <c r="N338" s="142"/>
      <c r="O338" s="142"/>
      <c r="P338" s="142"/>
      <c r="Q338" s="142"/>
      <c r="R338" s="142"/>
      <c r="S338" s="142"/>
    </row>
    <row r="339" spans="1:19">
      <c r="A339" s="142"/>
      <c r="B339" s="142"/>
      <c r="C339" s="142"/>
      <c r="D339" s="142"/>
      <c r="E339" s="142"/>
      <c r="F339" s="142"/>
      <c r="G339" s="142"/>
      <c r="H339" s="142"/>
      <c r="I339" s="142"/>
      <c r="J339" s="142"/>
      <c r="K339" s="142"/>
      <c r="L339" s="142"/>
      <c r="M339" s="142"/>
      <c r="N339" s="142"/>
      <c r="O339" s="142"/>
      <c r="P339" s="142"/>
      <c r="Q339" s="142"/>
      <c r="R339" s="142"/>
      <c r="S339" s="142"/>
    </row>
    <row r="340" spans="1:19">
      <c r="A340" s="142"/>
      <c r="B340" s="142"/>
      <c r="C340" s="142"/>
      <c r="D340" s="142"/>
      <c r="E340" s="142"/>
      <c r="F340" s="142"/>
      <c r="G340" s="142"/>
      <c r="H340" s="142"/>
      <c r="I340" s="142"/>
      <c r="J340" s="142"/>
      <c r="K340" s="142"/>
      <c r="L340" s="142"/>
      <c r="M340" s="142"/>
      <c r="N340" s="142"/>
      <c r="O340" s="142"/>
      <c r="P340" s="142"/>
      <c r="Q340" s="142"/>
      <c r="R340" s="142"/>
      <c r="S340" s="142"/>
    </row>
    <row r="341" spans="1:19">
      <c r="A341" s="142"/>
      <c r="B341" s="142"/>
      <c r="C341" s="142"/>
      <c r="D341" s="142"/>
      <c r="E341" s="142"/>
      <c r="F341" s="142"/>
      <c r="G341" s="142"/>
      <c r="H341" s="142"/>
      <c r="I341" s="142"/>
      <c r="J341" s="142"/>
      <c r="K341" s="142"/>
      <c r="L341" s="142"/>
      <c r="M341" s="142"/>
      <c r="N341" s="142"/>
      <c r="O341" s="142"/>
      <c r="P341" s="142"/>
      <c r="Q341" s="142"/>
      <c r="R341" s="142"/>
      <c r="S341" s="142"/>
    </row>
    <row r="342" spans="1:19">
      <c r="A342" s="142"/>
      <c r="B342" s="142"/>
      <c r="C342" s="142"/>
      <c r="D342" s="142"/>
      <c r="E342" s="142"/>
      <c r="F342" s="142"/>
      <c r="G342" s="142"/>
      <c r="H342" s="142"/>
      <c r="I342" s="142"/>
      <c r="J342" s="142"/>
      <c r="K342" s="142"/>
      <c r="L342" s="142"/>
      <c r="M342" s="142"/>
      <c r="N342" s="142"/>
      <c r="O342" s="142"/>
      <c r="P342" s="142"/>
      <c r="Q342" s="142"/>
      <c r="R342" s="142"/>
      <c r="S342" s="142"/>
    </row>
    <row r="343" spans="1:19">
      <c r="A343" s="142"/>
      <c r="B343" s="142"/>
      <c r="C343" s="142"/>
      <c r="D343" s="142"/>
      <c r="E343" s="142"/>
      <c r="F343" s="142"/>
      <c r="G343" s="142"/>
      <c r="H343" s="142"/>
      <c r="I343" s="142"/>
      <c r="J343" s="142"/>
      <c r="K343" s="142"/>
      <c r="L343" s="142"/>
      <c r="M343" s="142"/>
      <c r="N343" s="142"/>
      <c r="O343" s="142"/>
      <c r="P343" s="142"/>
      <c r="Q343" s="142"/>
      <c r="R343" s="142"/>
      <c r="S343" s="142"/>
    </row>
  </sheetData>
  <mergeCells count="2">
    <mergeCell ref="A1:S1"/>
    <mergeCell ref="A2:S86"/>
  </mergeCells>
  <pageMargins left="0.7" right="0.7" top="0.75" bottom="0.75" header="0.3" footer="0.3"/>
  <pageSetup paperSize="8" scale="90"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7"/>
  <sheetViews>
    <sheetView workbookViewId="0">
      <selection activeCell="C8" sqref="C8"/>
    </sheetView>
  </sheetViews>
  <sheetFormatPr baseColWidth="10" defaultRowHeight="12.75"/>
  <sheetData>
    <row r="2" spans="1:1">
      <c r="A2" t="s">
        <v>112</v>
      </c>
    </row>
    <row r="3" spans="1:1">
      <c r="A3" t="s">
        <v>113</v>
      </c>
    </row>
    <row r="4" spans="1:1">
      <c r="A4" t="s">
        <v>114</v>
      </c>
    </row>
    <row r="5" spans="1:1">
      <c r="A5" t="s">
        <v>115</v>
      </c>
    </row>
    <row r="6" spans="1:1">
      <c r="A6" t="s">
        <v>116</v>
      </c>
    </row>
    <row r="7" spans="1:1">
      <c r="A7"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5"/>
  <sheetViews>
    <sheetView showGridLines="0" zoomScaleNormal="100" workbookViewId="0">
      <selection sqref="A1:B1"/>
    </sheetView>
  </sheetViews>
  <sheetFormatPr baseColWidth="10" defaultRowHeight="12.75"/>
  <cols>
    <col min="1" max="1" width="30.7109375" customWidth="1"/>
    <col min="2" max="2" width="100.7109375" customWidth="1"/>
  </cols>
  <sheetData>
    <row r="1" spans="1:2" ht="27" thickBot="1">
      <c r="A1" s="181" t="s">
        <v>121</v>
      </c>
      <c r="B1" s="182"/>
    </row>
    <row r="2" spans="1:2" ht="20.25" thickBot="1">
      <c r="A2" s="169" t="s">
        <v>122</v>
      </c>
      <c r="B2" s="170" t="s">
        <v>258</v>
      </c>
    </row>
    <row r="3" spans="1:2" ht="91.5">
      <c r="A3" s="160" t="s">
        <v>123</v>
      </c>
      <c r="B3" s="161" t="s">
        <v>191</v>
      </c>
    </row>
    <row r="4" spans="1:2">
      <c r="A4" s="162" t="s">
        <v>124</v>
      </c>
      <c r="B4" s="163" t="s">
        <v>125</v>
      </c>
    </row>
    <row r="5" spans="1:2" ht="25.5">
      <c r="A5" s="162" t="s">
        <v>126</v>
      </c>
      <c r="B5" s="163" t="s">
        <v>173</v>
      </c>
    </row>
    <row r="6" spans="1:2" ht="25.5">
      <c r="A6" s="162" t="s">
        <v>127</v>
      </c>
      <c r="B6" s="163" t="s">
        <v>128</v>
      </c>
    </row>
    <row r="7" spans="1:2" ht="63.75">
      <c r="A7" s="141" t="s">
        <v>129</v>
      </c>
      <c r="B7" s="163" t="s">
        <v>194</v>
      </c>
    </row>
    <row r="8" spans="1:2" ht="38.25">
      <c r="A8" s="141" t="s">
        <v>130</v>
      </c>
      <c r="B8" s="141" t="s">
        <v>131</v>
      </c>
    </row>
    <row r="9" spans="1:2">
      <c r="A9" s="141" t="s">
        <v>132</v>
      </c>
      <c r="B9" s="141" t="s">
        <v>133</v>
      </c>
    </row>
    <row r="10" spans="1:2" ht="38.25">
      <c r="A10" s="141" t="s">
        <v>134</v>
      </c>
      <c r="B10" s="141" t="s">
        <v>193</v>
      </c>
    </row>
    <row r="11" spans="1:2" ht="25.5">
      <c r="A11" s="141" t="s">
        <v>135</v>
      </c>
      <c r="B11" s="163" t="s">
        <v>174</v>
      </c>
    </row>
    <row r="12" spans="1:2" ht="25.5">
      <c r="A12" s="141" t="s">
        <v>136</v>
      </c>
      <c r="B12" s="163" t="s">
        <v>137</v>
      </c>
    </row>
    <row r="13" spans="1:2" ht="25.5">
      <c r="A13" s="141" t="s">
        <v>138</v>
      </c>
      <c r="B13" s="163" t="s">
        <v>139</v>
      </c>
    </row>
    <row r="14" spans="1:2" ht="25.5">
      <c r="A14" s="163" t="s">
        <v>140</v>
      </c>
      <c r="B14" s="163" t="s">
        <v>141</v>
      </c>
    </row>
    <row r="15" spans="1:2">
      <c r="A15" s="163" t="s">
        <v>142</v>
      </c>
      <c r="B15" s="163" t="s">
        <v>175</v>
      </c>
    </row>
    <row r="16" spans="1:2">
      <c r="A16" s="163" t="s">
        <v>143</v>
      </c>
      <c r="B16" s="163" t="s">
        <v>176</v>
      </c>
    </row>
    <row r="17" spans="1:2" ht="25.5">
      <c r="A17" s="163" t="s">
        <v>120</v>
      </c>
      <c r="B17" s="163" t="s">
        <v>177</v>
      </c>
    </row>
    <row r="18" spans="1:2">
      <c r="A18" s="163" t="s">
        <v>144</v>
      </c>
      <c r="B18" s="163" t="s">
        <v>145</v>
      </c>
    </row>
    <row r="19" spans="1:2">
      <c r="A19" s="141" t="s">
        <v>146</v>
      </c>
      <c r="B19" s="164" t="s">
        <v>178</v>
      </c>
    </row>
    <row r="20" spans="1:2">
      <c r="A20" s="141" t="s">
        <v>147</v>
      </c>
      <c r="B20" s="164" t="s">
        <v>256</v>
      </c>
    </row>
    <row r="21" spans="1:2" ht="25.5">
      <c r="A21" s="141" t="s">
        <v>148</v>
      </c>
      <c r="B21" s="164" t="s">
        <v>179</v>
      </c>
    </row>
    <row r="22" spans="1:2" ht="25.5">
      <c r="A22" s="141" t="s">
        <v>149</v>
      </c>
      <c r="B22" s="164" t="s">
        <v>180</v>
      </c>
    </row>
    <row r="23" spans="1:2" ht="76.5">
      <c r="A23" s="141" t="s">
        <v>150</v>
      </c>
      <c r="B23" s="165" t="s">
        <v>183</v>
      </c>
    </row>
    <row r="24" spans="1:2" ht="38.25">
      <c r="A24" s="166" t="s">
        <v>151</v>
      </c>
      <c r="B24" s="165" t="s">
        <v>181</v>
      </c>
    </row>
    <row r="25" spans="1:2" ht="89.25">
      <c r="A25" s="166" t="s">
        <v>152</v>
      </c>
      <c r="B25" s="167" t="s">
        <v>257</v>
      </c>
    </row>
    <row r="26" spans="1:2" ht="76.5">
      <c r="A26" s="141" t="s">
        <v>153</v>
      </c>
      <c r="B26" s="165" t="s">
        <v>182</v>
      </c>
    </row>
    <row r="27" spans="1:2" ht="25.5">
      <c r="A27" s="141" t="s">
        <v>154</v>
      </c>
      <c r="B27" s="165" t="s">
        <v>155</v>
      </c>
    </row>
    <row r="28" spans="1:2" ht="51">
      <c r="A28" s="141" t="s">
        <v>156</v>
      </c>
      <c r="B28" s="165" t="s">
        <v>184</v>
      </c>
    </row>
    <row r="29" spans="1:2" ht="41.25">
      <c r="A29" s="141" t="s">
        <v>157</v>
      </c>
      <c r="B29" s="165" t="s">
        <v>192</v>
      </c>
    </row>
    <row r="30" spans="1:2" ht="25.5">
      <c r="A30" s="141" t="s">
        <v>158</v>
      </c>
      <c r="B30" s="165" t="s">
        <v>159</v>
      </c>
    </row>
    <row r="31" spans="1:2" ht="25.5">
      <c r="A31" s="141" t="s">
        <v>185</v>
      </c>
      <c r="B31" s="165" t="s">
        <v>186</v>
      </c>
    </row>
    <row r="32" spans="1:2">
      <c r="A32" s="141" t="s">
        <v>160</v>
      </c>
      <c r="B32" s="165" t="s">
        <v>187</v>
      </c>
    </row>
    <row r="33" spans="1:2">
      <c r="A33" s="141" t="s">
        <v>161</v>
      </c>
      <c r="B33" s="165" t="s">
        <v>188</v>
      </c>
    </row>
    <row r="34" spans="1:2">
      <c r="A34" s="141" t="s">
        <v>162</v>
      </c>
      <c r="B34" s="165" t="s">
        <v>189</v>
      </c>
    </row>
    <row r="35" spans="1:2" ht="51.75" thickBot="1">
      <c r="A35" s="168" t="s">
        <v>163</v>
      </c>
      <c r="B35" s="168" t="s">
        <v>190</v>
      </c>
    </row>
  </sheetData>
  <mergeCells count="1">
    <mergeCell ref="A1:B1"/>
  </mergeCells>
  <printOptions horizontalCentered="1" verticalCentered="1"/>
  <pageMargins left="0.70866141732283472" right="0.70866141732283472" top="0.74803149606299213" bottom="0.74803149606299213" header="0.31496062992125984" footer="0.31496062992125984"/>
  <pageSetup paperSize="8"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E0021"/>
    <pageSetUpPr fitToPage="1"/>
  </sheetPr>
  <dimension ref="A1:O45"/>
  <sheetViews>
    <sheetView showGridLines="0" zoomScaleNormal="100" zoomScaleSheetLayoutView="100" workbookViewId="0">
      <selection activeCell="P38" sqref="P38"/>
    </sheetView>
  </sheetViews>
  <sheetFormatPr baseColWidth="10" defaultColWidth="9.140625" defaultRowHeight="12.75"/>
  <cols>
    <col min="1" max="13" width="11.5703125"/>
    <col min="14" max="14" width="12.7109375" customWidth="1"/>
    <col min="15" max="15" width="14.85546875" customWidth="1"/>
    <col min="16" max="1025" width="11.5703125"/>
  </cols>
  <sheetData>
    <row r="1" spans="1:15" ht="27" customHeight="1" thickBot="1">
      <c r="A1" s="181" t="s">
        <v>0</v>
      </c>
      <c r="B1" s="193"/>
      <c r="C1" s="193"/>
      <c r="D1" s="193"/>
      <c r="E1" s="193"/>
      <c r="F1" s="193"/>
      <c r="G1" s="193"/>
      <c r="H1" s="193"/>
      <c r="I1" s="193"/>
      <c r="J1" s="193"/>
      <c r="K1" s="193"/>
      <c r="L1" s="193"/>
      <c r="M1" s="193"/>
      <c r="N1" s="193"/>
      <c r="O1" s="194"/>
    </row>
    <row r="2" spans="1:15" ht="14.25" customHeight="1">
      <c r="A2" s="195" t="s">
        <v>250</v>
      </c>
      <c r="B2" s="196"/>
      <c r="C2" s="196"/>
      <c r="D2" s="196"/>
      <c r="E2" s="196"/>
      <c r="F2" s="196"/>
      <c r="G2" s="196"/>
      <c r="H2" s="196"/>
      <c r="I2" s="196"/>
      <c r="J2" s="196"/>
      <c r="K2" s="196"/>
      <c r="L2" s="196"/>
      <c r="M2" s="196"/>
      <c r="N2" s="196"/>
      <c r="O2" s="197"/>
    </row>
    <row r="3" spans="1:15" ht="14.25" customHeight="1">
      <c r="A3" s="198"/>
      <c r="B3" s="199"/>
      <c r="C3" s="199"/>
      <c r="D3" s="199"/>
      <c r="E3" s="199"/>
      <c r="F3" s="199"/>
      <c r="G3" s="199"/>
      <c r="H3" s="199"/>
      <c r="I3" s="199"/>
      <c r="J3" s="199"/>
      <c r="K3" s="199"/>
      <c r="L3" s="199"/>
      <c r="M3" s="199"/>
      <c r="N3" s="199"/>
      <c r="O3" s="200"/>
    </row>
    <row r="4" spans="1:15" ht="14.25" customHeight="1">
      <c r="A4" s="198"/>
      <c r="B4" s="199"/>
      <c r="C4" s="199"/>
      <c r="D4" s="199"/>
      <c r="E4" s="199"/>
      <c r="F4" s="199"/>
      <c r="G4" s="199"/>
      <c r="H4" s="199"/>
      <c r="I4" s="199"/>
      <c r="J4" s="199"/>
      <c r="K4" s="199"/>
      <c r="L4" s="199"/>
      <c r="M4" s="199"/>
      <c r="N4" s="199"/>
      <c r="O4" s="200"/>
    </row>
    <row r="5" spans="1:15" ht="14.25" customHeight="1">
      <c r="A5" s="198"/>
      <c r="B5" s="199"/>
      <c r="C5" s="199"/>
      <c r="D5" s="199"/>
      <c r="E5" s="199"/>
      <c r="F5" s="199"/>
      <c r="G5" s="199"/>
      <c r="H5" s="199"/>
      <c r="I5" s="199"/>
      <c r="J5" s="199"/>
      <c r="K5" s="199"/>
      <c r="L5" s="199"/>
      <c r="M5" s="199"/>
      <c r="N5" s="199"/>
      <c r="O5" s="200"/>
    </row>
    <row r="6" spans="1:15" ht="14.25" customHeight="1">
      <c r="A6" s="198"/>
      <c r="B6" s="199"/>
      <c r="C6" s="199"/>
      <c r="D6" s="199"/>
      <c r="E6" s="199"/>
      <c r="F6" s="199"/>
      <c r="G6" s="199"/>
      <c r="H6" s="199"/>
      <c r="I6" s="199"/>
      <c r="J6" s="199"/>
      <c r="K6" s="199"/>
      <c r="L6" s="199"/>
      <c r="M6" s="199"/>
      <c r="N6" s="199"/>
      <c r="O6" s="200"/>
    </row>
    <row r="7" spans="1:15" ht="14.25" customHeight="1">
      <c r="A7" s="198"/>
      <c r="B7" s="199"/>
      <c r="C7" s="199"/>
      <c r="D7" s="199"/>
      <c r="E7" s="199"/>
      <c r="F7" s="199"/>
      <c r="G7" s="199"/>
      <c r="H7" s="199"/>
      <c r="I7" s="199"/>
      <c r="J7" s="199"/>
      <c r="K7" s="199"/>
      <c r="L7" s="199"/>
      <c r="M7" s="199"/>
      <c r="N7" s="199"/>
      <c r="O7" s="200"/>
    </row>
    <row r="8" spans="1:15" ht="14.25" customHeight="1">
      <c r="A8" s="198"/>
      <c r="B8" s="199"/>
      <c r="C8" s="199"/>
      <c r="D8" s="199"/>
      <c r="E8" s="199"/>
      <c r="F8" s="199"/>
      <c r="G8" s="199"/>
      <c r="H8" s="199"/>
      <c r="I8" s="199"/>
      <c r="J8" s="199"/>
      <c r="K8" s="199"/>
      <c r="L8" s="199"/>
      <c r="M8" s="199"/>
      <c r="N8" s="199"/>
      <c r="O8" s="200"/>
    </row>
    <row r="9" spans="1:15" ht="14.25" customHeight="1">
      <c r="A9" s="198"/>
      <c r="B9" s="199"/>
      <c r="C9" s="199"/>
      <c r="D9" s="199"/>
      <c r="E9" s="199"/>
      <c r="F9" s="199"/>
      <c r="G9" s="199"/>
      <c r="H9" s="199"/>
      <c r="I9" s="199"/>
      <c r="J9" s="199"/>
      <c r="K9" s="199"/>
      <c r="L9" s="199"/>
      <c r="M9" s="199"/>
      <c r="N9" s="199"/>
      <c r="O9" s="200"/>
    </row>
    <row r="10" spans="1:15" ht="14.25" customHeight="1">
      <c r="A10" s="198"/>
      <c r="B10" s="199"/>
      <c r="C10" s="199"/>
      <c r="D10" s="199"/>
      <c r="E10" s="199"/>
      <c r="F10" s="199"/>
      <c r="G10" s="199"/>
      <c r="H10" s="199"/>
      <c r="I10" s="199"/>
      <c r="J10" s="199"/>
      <c r="K10" s="199"/>
      <c r="L10" s="199"/>
      <c r="M10" s="199"/>
      <c r="N10" s="199"/>
      <c r="O10" s="200"/>
    </row>
    <row r="11" spans="1:15" ht="14.25" customHeight="1">
      <c r="A11" s="198"/>
      <c r="B11" s="199"/>
      <c r="C11" s="199"/>
      <c r="D11" s="199"/>
      <c r="E11" s="199"/>
      <c r="F11" s="199"/>
      <c r="G11" s="199"/>
      <c r="H11" s="199"/>
      <c r="I11" s="199"/>
      <c r="J11" s="199"/>
      <c r="K11" s="199"/>
      <c r="L11" s="199"/>
      <c r="M11" s="199"/>
      <c r="N11" s="199"/>
      <c r="O11" s="200"/>
    </row>
    <row r="12" spans="1:15" ht="14.25" customHeight="1">
      <c r="A12" s="198"/>
      <c r="B12" s="199"/>
      <c r="C12" s="199"/>
      <c r="D12" s="199"/>
      <c r="E12" s="199"/>
      <c r="F12" s="199"/>
      <c r="G12" s="199"/>
      <c r="H12" s="199"/>
      <c r="I12" s="199"/>
      <c r="J12" s="199"/>
      <c r="K12" s="199"/>
      <c r="L12" s="199"/>
      <c r="M12" s="199"/>
      <c r="N12" s="199"/>
      <c r="O12" s="200"/>
    </row>
    <row r="13" spans="1:15" ht="14.25" customHeight="1">
      <c r="A13" s="198"/>
      <c r="B13" s="199"/>
      <c r="C13" s="199"/>
      <c r="D13" s="199"/>
      <c r="E13" s="199"/>
      <c r="F13" s="199"/>
      <c r="G13" s="199"/>
      <c r="H13" s="199"/>
      <c r="I13" s="199"/>
      <c r="J13" s="199"/>
      <c r="K13" s="199"/>
      <c r="L13" s="199"/>
      <c r="M13" s="199"/>
      <c r="N13" s="199"/>
      <c r="O13" s="200"/>
    </row>
    <row r="14" spans="1:15" ht="14.25" customHeight="1">
      <c r="A14" s="198"/>
      <c r="B14" s="199"/>
      <c r="C14" s="199"/>
      <c r="D14" s="199"/>
      <c r="E14" s="199"/>
      <c r="F14" s="199"/>
      <c r="G14" s="199"/>
      <c r="H14" s="199"/>
      <c r="I14" s="199"/>
      <c r="J14" s="199"/>
      <c r="K14" s="199"/>
      <c r="L14" s="199"/>
      <c r="M14" s="199"/>
      <c r="N14" s="199"/>
      <c r="O14" s="200"/>
    </row>
    <row r="15" spans="1:15" ht="14.25" customHeight="1">
      <c r="A15" s="198"/>
      <c r="B15" s="199"/>
      <c r="C15" s="199"/>
      <c r="D15" s="199"/>
      <c r="E15" s="199"/>
      <c r="F15" s="199"/>
      <c r="G15" s="199"/>
      <c r="H15" s="199"/>
      <c r="I15" s="199"/>
      <c r="J15" s="199"/>
      <c r="K15" s="199"/>
      <c r="L15" s="199"/>
      <c r="M15" s="199"/>
      <c r="N15" s="199"/>
      <c r="O15" s="200"/>
    </row>
    <row r="16" spans="1:15" ht="14.25" customHeight="1">
      <c r="A16" s="198"/>
      <c r="B16" s="199"/>
      <c r="C16" s="199"/>
      <c r="D16" s="199"/>
      <c r="E16" s="199"/>
      <c r="F16" s="199"/>
      <c r="G16" s="199"/>
      <c r="H16" s="199"/>
      <c r="I16" s="199"/>
      <c r="J16" s="199"/>
      <c r="K16" s="199"/>
      <c r="L16" s="199"/>
      <c r="M16" s="199"/>
      <c r="N16" s="199"/>
      <c r="O16" s="200"/>
    </row>
    <row r="17" spans="1:15" ht="14.25" customHeight="1">
      <c r="A17" s="198"/>
      <c r="B17" s="199"/>
      <c r="C17" s="199"/>
      <c r="D17" s="199"/>
      <c r="E17" s="199"/>
      <c r="F17" s="199"/>
      <c r="G17" s="199"/>
      <c r="H17" s="199"/>
      <c r="I17" s="199"/>
      <c r="J17" s="199"/>
      <c r="K17" s="199"/>
      <c r="L17" s="199"/>
      <c r="M17" s="199"/>
      <c r="N17" s="199"/>
      <c r="O17" s="200"/>
    </row>
    <row r="18" spans="1:15" ht="14.25" customHeight="1">
      <c r="A18" s="198"/>
      <c r="B18" s="199"/>
      <c r="C18" s="199"/>
      <c r="D18" s="199"/>
      <c r="E18" s="199"/>
      <c r="F18" s="199"/>
      <c r="G18" s="199"/>
      <c r="H18" s="199"/>
      <c r="I18" s="199"/>
      <c r="J18" s="199"/>
      <c r="K18" s="199"/>
      <c r="L18" s="199"/>
      <c r="M18" s="199"/>
      <c r="N18" s="199"/>
      <c r="O18" s="200"/>
    </row>
    <row r="19" spans="1:15" ht="14.25" customHeight="1">
      <c r="A19" s="198"/>
      <c r="B19" s="199"/>
      <c r="C19" s="199"/>
      <c r="D19" s="199"/>
      <c r="E19" s="199"/>
      <c r="F19" s="199"/>
      <c r="G19" s="199"/>
      <c r="H19" s="199"/>
      <c r="I19" s="199"/>
      <c r="J19" s="199"/>
      <c r="K19" s="199"/>
      <c r="L19" s="199"/>
      <c r="M19" s="199"/>
      <c r="N19" s="199"/>
      <c r="O19" s="200"/>
    </row>
    <row r="20" spans="1:15" ht="14.25" customHeight="1">
      <c r="A20" s="198"/>
      <c r="B20" s="199"/>
      <c r="C20" s="199"/>
      <c r="D20" s="199"/>
      <c r="E20" s="199"/>
      <c r="F20" s="199"/>
      <c r="G20" s="199"/>
      <c r="H20" s="199"/>
      <c r="I20" s="199"/>
      <c r="J20" s="199"/>
      <c r="K20" s="199"/>
      <c r="L20" s="199"/>
      <c r="M20" s="199"/>
      <c r="N20" s="199"/>
      <c r="O20" s="200"/>
    </row>
    <row r="21" spans="1:15" ht="14.25" customHeight="1">
      <c r="A21" s="198"/>
      <c r="B21" s="199"/>
      <c r="C21" s="199"/>
      <c r="D21" s="199"/>
      <c r="E21" s="199"/>
      <c r="F21" s="199"/>
      <c r="G21" s="199"/>
      <c r="H21" s="199"/>
      <c r="I21" s="199"/>
      <c r="J21" s="199"/>
      <c r="K21" s="199"/>
      <c r="L21" s="199"/>
      <c r="M21" s="199"/>
      <c r="N21" s="199"/>
      <c r="O21" s="200"/>
    </row>
    <row r="22" spans="1:15" ht="14.25" customHeight="1">
      <c r="A22" s="198"/>
      <c r="B22" s="199"/>
      <c r="C22" s="199"/>
      <c r="D22" s="199"/>
      <c r="E22" s="199"/>
      <c r="F22" s="199"/>
      <c r="G22" s="199"/>
      <c r="H22" s="199"/>
      <c r="I22" s="199"/>
      <c r="J22" s="199"/>
      <c r="K22" s="199"/>
      <c r="L22" s="199"/>
      <c r="M22" s="199"/>
      <c r="N22" s="199"/>
      <c r="O22" s="200"/>
    </row>
    <row r="23" spans="1:15" ht="14.25" customHeight="1">
      <c r="A23" s="198"/>
      <c r="B23" s="199"/>
      <c r="C23" s="199"/>
      <c r="D23" s="199"/>
      <c r="E23" s="199"/>
      <c r="F23" s="199"/>
      <c r="G23" s="199"/>
      <c r="H23" s="199"/>
      <c r="I23" s="199"/>
      <c r="J23" s="199"/>
      <c r="K23" s="199"/>
      <c r="L23" s="199"/>
      <c r="M23" s="199"/>
      <c r="N23" s="199"/>
      <c r="O23" s="200"/>
    </row>
    <row r="24" spans="1:15" ht="14.25" customHeight="1">
      <c r="A24" s="198"/>
      <c r="B24" s="199"/>
      <c r="C24" s="199"/>
      <c r="D24" s="199"/>
      <c r="E24" s="199"/>
      <c r="F24" s="199"/>
      <c r="G24" s="199"/>
      <c r="H24" s="199"/>
      <c r="I24" s="199"/>
      <c r="J24" s="199"/>
      <c r="K24" s="199"/>
      <c r="L24" s="199"/>
      <c r="M24" s="199"/>
      <c r="N24" s="199"/>
      <c r="O24" s="200"/>
    </row>
    <row r="25" spans="1:15" ht="14.25" customHeight="1">
      <c r="A25" s="198"/>
      <c r="B25" s="199"/>
      <c r="C25" s="199"/>
      <c r="D25" s="199"/>
      <c r="E25" s="199"/>
      <c r="F25" s="199"/>
      <c r="G25" s="199"/>
      <c r="H25" s="199"/>
      <c r="I25" s="199"/>
      <c r="J25" s="199"/>
      <c r="K25" s="199"/>
      <c r="L25" s="199"/>
      <c r="M25" s="199"/>
      <c r="N25" s="199"/>
      <c r="O25" s="200"/>
    </row>
    <row r="26" spans="1:15" ht="14.25" customHeight="1">
      <c r="A26" s="198"/>
      <c r="B26" s="199"/>
      <c r="C26" s="199"/>
      <c r="D26" s="199"/>
      <c r="E26" s="199"/>
      <c r="F26" s="199"/>
      <c r="G26" s="199"/>
      <c r="H26" s="199"/>
      <c r="I26" s="199"/>
      <c r="J26" s="199"/>
      <c r="K26" s="199"/>
      <c r="L26" s="199"/>
      <c r="M26" s="199"/>
      <c r="N26" s="199"/>
      <c r="O26" s="200"/>
    </row>
    <row r="27" spans="1:15" ht="14.25" customHeight="1">
      <c r="A27" s="198"/>
      <c r="B27" s="199"/>
      <c r="C27" s="199"/>
      <c r="D27" s="199"/>
      <c r="E27" s="199"/>
      <c r="F27" s="199"/>
      <c r="G27" s="199"/>
      <c r="H27" s="199"/>
      <c r="I27" s="199"/>
      <c r="J27" s="199"/>
      <c r="K27" s="199"/>
      <c r="L27" s="199"/>
      <c r="M27" s="199"/>
      <c r="N27" s="199"/>
      <c r="O27" s="200"/>
    </row>
    <row r="28" spans="1:15" ht="14.25" customHeight="1">
      <c r="A28" s="198"/>
      <c r="B28" s="199"/>
      <c r="C28" s="199"/>
      <c r="D28" s="199"/>
      <c r="E28" s="199"/>
      <c r="F28" s="199"/>
      <c r="G28" s="199"/>
      <c r="H28" s="199"/>
      <c r="I28" s="199"/>
      <c r="J28" s="199"/>
      <c r="K28" s="199"/>
      <c r="L28" s="199"/>
      <c r="M28" s="199"/>
      <c r="N28" s="199"/>
      <c r="O28" s="200"/>
    </row>
    <row r="29" spans="1:15" ht="14.25" customHeight="1">
      <c r="A29" s="198"/>
      <c r="B29" s="199"/>
      <c r="C29" s="199"/>
      <c r="D29" s="199"/>
      <c r="E29" s="199"/>
      <c r="F29" s="199"/>
      <c r="G29" s="199"/>
      <c r="H29" s="199"/>
      <c r="I29" s="199"/>
      <c r="J29" s="199"/>
      <c r="K29" s="199"/>
      <c r="L29" s="199"/>
      <c r="M29" s="199"/>
      <c r="N29" s="199"/>
      <c r="O29" s="200"/>
    </row>
    <row r="30" spans="1:15" ht="14.25" customHeight="1">
      <c r="A30" s="198"/>
      <c r="B30" s="199"/>
      <c r="C30" s="199"/>
      <c r="D30" s="199"/>
      <c r="E30" s="199"/>
      <c r="F30" s="199"/>
      <c r="G30" s="199"/>
      <c r="H30" s="199"/>
      <c r="I30" s="199"/>
      <c r="J30" s="199"/>
      <c r="K30" s="199"/>
      <c r="L30" s="199"/>
      <c r="M30" s="199"/>
      <c r="N30" s="199"/>
      <c r="O30" s="200"/>
    </row>
    <row r="31" spans="1:15" ht="14.25" customHeight="1">
      <c r="A31" s="198"/>
      <c r="B31" s="199"/>
      <c r="C31" s="199"/>
      <c r="D31" s="199"/>
      <c r="E31" s="199"/>
      <c r="F31" s="199"/>
      <c r="G31" s="199"/>
      <c r="H31" s="199"/>
      <c r="I31" s="199"/>
      <c r="J31" s="199"/>
      <c r="K31" s="199"/>
      <c r="L31" s="199"/>
      <c r="M31" s="199"/>
      <c r="N31" s="199"/>
      <c r="O31" s="200"/>
    </row>
    <row r="32" spans="1:15" ht="14.25" customHeight="1">
      <c r="A32" s="198"/>
      <c r="B32" s="199"/>
      <c r="C32" s="199"/>
      <c r="D32" s="199"/>
      <c r="E32" s="199"/>
      <c r="F32" s="199"/>
      <c r="G32" s="199"/>
      <c r="H32" s="199"/>
      <c r="I32" s="199"/>
      <c r="J32" s="199"/>
      <c r="K32" s="199"/>
      <c r="L32" s="199"/>
      <c r="M32" s="199"/>
      <c r="N32" s="199"/>
      <c r="O32" s="200"/>
    </row>
    <row r="33" spans="1:15" ht="14.25" customHeight="1">
      <c r="A33" s="198"/>
      <c r="B33" s="199"/>
      <c r="C33" s="199"/>
      <c r="D33" s="199"/>
      <c r="E33" s="199"/>
      <c r="F33" s="199"/>
      <c r="G33" s="199"/>
      <c r="H33" s="199"/>
      <c r="I33" s="199"/>
      <c r="J33" s="199"/>
      <c r="K33" s="199"/>
      <c r="L33" s="199"/>
      <c r="M33" s="199"/>
      <c r="N33" s="199"/>
      <c r="O33" s="200"/>
    </row>
    <row r="34" spans="1:15" ht="14.25" customHeight="1">
      <c r="A34" s="198"/>
      <c r="B34" s="199"/>
      <c r="C34" s="199"/>
      <c r="D34" s="199"/>
      <c r="E34" s="199"/>
      <c r="F34" s="199"/>
      <c r="G34" s="199"/>
      <c r="H34" s="199"/>
      <c r="I34" s="199"/>
      <c r="J34" s="199"/>
      <c r="K34" s="199"/>
      <c r="L34" s="199"/>
      <c r="M34" s="199"/>
      <c r="N34" s="199"/>
      <c r="O34" s="200"/>
    </row>
    <row r="35" spans="1:15" ht="14.25" customHeight="1">
      <c r="A35" s="198"/>
      <c r="B35" s="199"/>
      <c r="C35" s="199"/>
      <c r="D35" s="199"/>
      <c r="E35" s="199"/>
      <c r="F35" s="199"/>
      <c r="G35" s="199"/>
      <c r="H35" s="199"/>
      <c r="I35" s="199"/>
      <c r="J35" s="199"/>
      <c r="K35" s="199"/>
      <c r="L35" s="199"/>
      <c r="M35" s="199"/>
      <c r="N35" s="199"/>
      <c r="O35" s="200"/>
    </row>
    <row r="36" spans="1:15" ht="14.25" customHeight="1">
      <c r="A36" s="198"/>
      <c r="B36" s="199"/>
      <c r="C36" s="199"/>
      <c r="D36" s="199"/>
      <c r="E36" s="199"/>
      <c r="F36" s="199"/>
      <c r="G36" s="199"/>
      <c r="H36" s="199"/>
      <c r="I36" s="199"/>
      <c r="J36" s="199"/>
      <c r="K36" s="199"/>
      <c r="L36" s="199"/>
      <c r="M36" s="199"/>
      <c r="N36" s="199"/>
      <c r="O36" s="200"/>
    </row>
    <row r="37" spans="1:15" ht="14.25" customHeight="1">
      <c r="A37" s="198"/>
      <c r="B37" s="199"/>
      <c r="C37" s="199"/>
      <c r="D37" s="199"/>
      <c r="E37" s="199"/>
      <c r="F37" s="199"/>
      <c r="G37" s="199"/>
      <c r="H37" s="199"/>
      <c r="I37" s="199"/>
      <c r="J37" s="199"/>
      <c r="K37" s="199"/>
      <c r="L37" s="199"/>
      <c r="M37" s="199"/>
      <c r="N37" s="199"/>
      <c r="O37" s="200"/>
    </row>
    <row r="38" spans="1:15" ht="14.25" customHeight="1">
      <c r="A38" s="198"/>
      <c r="B38" s="199"/>
      <c r="C38" s="199"/>
      <c r="D38" s="199"/>
      <c r="E38" s="199"/>
      <c r="F38" s="199"/>
      <c r="G38" s="199"/>
      <c r="H38" s="199"/>
      <c r="I38" s="199"/>
      <c r="J38" s="199"/>
      <c r="K38" s="199"/>
      <c r="L38" s="199"/>
      <c r="M38" s="199"/>
      <c r="N38" s="199"/>
      <c r="O38" s="200"/>
    </row>
    <row r="39" spans="1:15" ht="14.25" customHeight="1">
      <c r="A39" s="198"/>
      <c r="B39" s="199"/>
      <c r="C39" s="199"/>
      <c r="D39" s="199"/>
      <c r="E39" s="199"/>
      <c r="F39" s="199"/>
      <c r="G39" s="199"/>
      <c r="H39" s="199"/>
      <c r="I39" s="199"/>
      <c r="J39" s="199"/>
      <c r="K39" s="199"/>
      <c r="L39" s="199"/>
      <c r="M39" s="199"/>
      <c r="N39" s="199"/>
      <c r="O39" s="200"/>
    </row>
    <row r="40" spans="1:15" ht="14.25" customHeight="1">
      <c r="A40" s="198"/>
      <c r="B40" s="199"/>
      <c r="C40" s="199"/>
      <c r="D40" s="199"/>
      <c r="E40" s="199"/>
      <c r="F40" s="199"/>
      <c r="G40" s="199"/>
      <c r="H40" s="199"/>
      <c r="I40" s="199"/>
      <c r="J40" s="199"/>
      <c r="K40" s="199"/>
      <c r="L40" s="199"/>
      <c r="M40" s="199"/>
      <c r="N40" s="199"/>
      <c r="O40" s="200"/>
    </row>
    <row r="41" spans="1:15" ht="14.25" customHeight="1">
      <c r="A41" s="198"/>
      <c r="B41" s="199"/>
      <c r="C41" s="199"/>
      <c r="D41" s="199"/>
      <c r="E41" s="199"/>
      <c r="F41" s="199"/>
      <c r="G41" s="199"/>
      <c r="H41" s="199"/>
      <c r="I41" s="199"/>
      <c r="J41" s="199"/>
      <c r="K41" s="199"/>
      <c r="L41" s="199"/>
      <c r="M41" s="199"/>
      <c r="N41" s="199"/>
      <c r="O41" s="200"/>
    </row>
    <row r="42" spans="1:15" ht="14.25" customHeight="1">
      <c r="A42" s="198"/>
      <c r="B42" s="199"/>
      <c r="C42" s="199"/>
      <c r="D42" s="199"/>
      <c r="E42" s="199"/>
      <c r="F42" s="199"/>
      <c r="G42" s="199"/>
      <c r="H42" s="199"/>
      <c r="I42" s="199"/>
      <c r="J42" s="199"/>
      <c r="K42" s="199"/>
      <c r="L42" s="199"/>
      <c r="M42" s="199"/>
      <c r="N42" s="199"/>
      <c r="O42" s="200"/>
    </row>
    <row r="43" spans="1:15" ht="14.25" customHeight="1">
      <c r="A43" s="198"/>
      <c r="B43" s="199"/>
      <c r="C43" s="199"/>
      <c r="D43" s="199"/>
      <c r="E43" s="199"/>
      <c r="F43" s="199"/>
      <c r="G43" s="199"/>
      <c r="H43" s="199"/>
      <c r="I43" s="199"/>
      <c r="J43" s="199"/>
      <c r="K43" s="199"/>
      <c r="L43" s="199"/>
      <c r="M43" s="199"/>
      <c r="N43" s="199"/>
      <c r="O43" s="200"/>
    </row>
    <row r="44" spans="1:15" ht="14.25" customHeight="1">
      <c r="A44" s="198"/>
      <c r="B44" s="199"/>
      <c r="C44" s="199"/>
      <c r="D44" s="199"/>
      <c r="E44" s="199"/>
      <c r="F44" s="199"/>
      <c r="G44" s="199"/>
      <c r="H44" s="199"/>
      <c r="I44" s="199"/>
      <c r="J44" s="199"/>
      <c r="K44" s="199"/>
      <c r="L44" s="199"/>
      <c r="M44" s="199"/>
      <c r="N44" s="199"/>
      <c r="O44" s="200"/>
    </row>
    <row r="45" spans="1:15" ht="14.25" customHeight="1" thickBot="1">
      <c r="A45" s="201"/>
      <c r="B45" s="202"/>
      <c r="C45" s="202"/>
      <c r="D45" s="202"/>
      <c r="E45" s="202"/>
      <c r="F45" s="202"/>
      <c r="G45" s="202"/>
      <c r="H45" s="202"/>
      <c r="I45" s="202"/>
      <c r="J45" s="202"/>
      <c r="K45" s="202"/>
      <c r="L45" s="202"/>
      <c r="M45" s="202"/>
      <c r="N45" s="202"/>
      <c r="O45" s="203"/>
    </row>
  </sheetData>
  <mergeCells count="2">
    <mergeCell ref="A1:O1"/>
    <mergeCell ref="A2:O45"/>
  </mergeCells>
  <pageMargins left="0.78749999999999998" right="0.78749999999999998" top="0.78749999999999998" bottom="0.78749999999999998" header="0.51180555555555496" footer="0.51180555555555496"/>
  <pageSetup paperSize="9" scale="73" fitToHeight="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E48"/>
  <sheetViews>
    <sheetView showGridLines="0" zoomScaleNormal="100" zoomScaleSheetLayoutView="70" workbookViewId="0">
      <selection activeCell="D39" sqref="D39:D42"/>
    </sheetView>
  </sheetViews>
  <sheetFormatPr baseColWidth="10" defaultColWidth="9.140625" defaultRowHeight="12.75"/>
  <cols>
    <col min="1" max="1" width="45.7109375" style="22" customWidth="1"/>
    <col min="2" max="2" width="11.5703125" style="22" customWidth="1"/>
    <col min="3" max="3" width="152.5703125" style="22" customWidth="1"/>
    <col min="4" max="4" width="19.42578125" style="22" customWidth="1"/>
    <col min="5" max="5" width="29.85546875" style="22" customWidth="1"/>
    <col min="6" max="16384" width="9.140625" style="23"/>
  </cols>
  <sheetData>
    <row r="1" spans="1:5" ht="45.75" customHeight="1" thickBot="1">
      <c r="A1" s="227" t="s">
        <v>1</v>
      </c>
      <c r="B1" s="228"/>
      <c r="C1" s="228"/>
      <c r="D1" s="228"/>
      <c r="E1" s="229"/>
    </row>
    <row r="2" spans="1:5" ht="39" customHeight="1" thickBot="1">
      <c r="A2" s="217" t="s">
        <v>218</v>
      </c>
      <c r="B2" s="218"/>
      <c r="C2" s="218"/>
      <c r="D2" s="218"/>
      <c r="E2" s="219"/>
    </row>
    <row r="3" spans="1:5" ht="170.25" customHeight="1" thickBot="1">
      <c r="A3" s="220" t="s">
        <v>44</v>
      </c>
      <c r="B3" s="221"/>
      <c r="C3" s="221"/>
      <c r="D3" s="221"/>
      <c r="E3" s="222"/>
    </row>
    <row r="4" spans="1:5" s="25" customFormat="1" ht="56.25" customHeight="1" thickBot="1">
      <c r="A4" s="34" t="s">
        <v>165</v>
      </c>
      <c r="B4" s="35" t="s">
        <v>2</v>
      </c>
      <c r="C4" s="35" t="s">
        <v>3</v>
      </c>
      <c r="D4" s="35" t="s">
        <v>4</v>
      </c>
      <c r="E4" s="36" t="s">
        <v>43</v>
      </c>
    </row>
    <row r="5" spans="1:5" s="24" customFormat="1" ht="60" thickBot="1">
      <c r="A5" s="223" t="s">
        <v>303</v>
      </c>
      <c r="B5" s="41">
        <v>4</v>
      </c>
      <c r="C5" s="172" t="s">
        <v>269</v>
      </c>
      <c r="D5" s="204"/>
      <c r="E5" s="226" t="s">
        <v>224</v>
      </c>
    </row>
    <row r="6" spans="1:5" s="24" customFormat="1" ht="120" customHeight="1" thickBot="1">
      <c r="A6" s="224"/>
      <c r="B6" s="38">
        <v>3</v>
      </c>
      <c r="C6" s="173" t="s">
        <v>292</v>
      </c>
      <c r="D6" s="205"/>
      <c r="E6" s="226"/>
    </row>
    <row r="7" spans="1:5" s="24" customFormat="1" ht="93.75" customHeight="1" thickBot="1">
      <c r="A7" s="224"/>
      <c r="B7" s="39">
        <v>2</v>
      </c>
      <c r="C7" s="173" t="s">
        <v>291</v>
      </c>
      <c r="D7" s="205"/>
      <c r="E7" s="226"/>
    </row>
    <row r="8" spans="1:5" s="24" customFormat="1" ht="102.75" customHeight="1" thickBot="1">
      <c r="A8" s="225"/>
      <c r="B8" s="40">
        <v>1</v>
      </c>
      <c r="C8" s="174" t="s">
        <v>262</v>
      </c>
      <c r="D8" s="205"/>
      <c r="E8" s="226"/>
    </row>
    <row r="9" spans="1:5" s="24" customFormat="1" ht="61.5" customHeight="1" thickBot="1">
      <c r="A9" s="223" t="s">
        <v>344</v>
      </c>
      <c r="B9" s="41">
        <v>4</v>
      </c>
      <c r="C9" s="172" t="s">
        <v>293</v>
      </c>
      <c r="D9" s="204"/>
      <c r="E9" s="226" t="s">
        <v>224</v>
      </c>
    </row>
    <row r="10" spans="1:5" s="24" customFormat="1" ht="105" thickBot="1">
      <c r="A10" s="224"/>
      <c r="B10" s="38">
        <v>3</v>
      </c>
      <c r="C10" s="46" t="s">
        <v>263</v>
      </c>
      <c r="D10" s="205"/>
      <c r="E10" s="226"/>
    </row>
    <row r="11" spans="1:5" s="24" customFormat="1" ht="147.75" thickBot="1">
      <c r="A11" s="224"/>
      <c r="B11" s="39">
        <v>2</v>
      </c>
      <c r="C11" s="46" t="s">
        <v>294</v>
      </c>
      <c r="D11" s="205"/>
      <c r="E11" s="226"/>
    </row>
    <row r="12" spans="1:5" s="24" customFormat="1" ht="92.25" customHeight="1" thickBot="1">
      <c r="A12" s="225"/>
      <c r="B12" s="40">
        <v>1</v>
      </c>
      <c r="C12" s="175" t="s">
        <v>264</v>
      </c>
      <c r="D12" s="205"/>
      <c r="E12" s="226"/>
    </row>
    <row r="13" spans="1:5" s="24" customFormat="1" ht="93.75" customHeight="1">
      <c r="A13" s="223" t="s">
        <v>343</v>
      </c>
      <c r="B13" s="37">
        <v>4</v>
      </c>
      <c r="C13" s="48" t="s">
        <v>295</v>
      </c>
      <c r="D13" s="215"/>
      <c r="E13" s="212" t="s">
        <v>225</v>
      </c>
    </row>
    <row r="14" spans="1:5" s="24" customFormat="1" ht="108" customHeight="1">
      <c r="A14" s="224"/>
      <c r="B14" s="38">
        <v>3</v>
      </c>
      <c r="C14" s="46" t="s">
        <v>196</v>
      </c>
      <c r="D14" s="216"/>
      <c r="E14" s="213"/>
    </row>
    <row r="15" spans="1:5" s="24" customFormat="1" ht="88.5">
      <c r="A15" s="224"/>
      <c r="B15" s="39">
        <v>2</v>
      </c>
      <c r="C15" s="49" t="s">
        <v>195</v>
      </c>
      <c r="D15" s="216"/>
      <c r="E15" s="213"/>
    </row>
    <row r="16" spans="1:5" s="24" customFormat="1" ht="78" customHeight="1" thickBot="1">
      <c r="A16" s="225"/>
      <c r="B16" s="40">
        <v>1</v>
      </c>
      <c r="C16" s="47" t="s">
        <v>296</v>
      </c>
      <c r="D16" s="204"/>
      <c r="E16" s="214"/>
    </row>
    <row r="17" spans="1:5" s="24" customFormat="1" ht="134.25">
      <c r="A17" s="223" t="s">
        <v>345</v>
      </c>
      <c r="B17" s="37">
        <v>4</v>
      </c>
      <c r="C17" s="50" t="s">
        <v>297</v>
      </c>
      <c r="D17" s="215"/>
      <c r="E17" s="230" t="s">
        <v>226</v>
      </c>
    </row>
    <row r="18" spans="1:5" s="24" customFormat="1" ht="222">
      <c r="A18" s="224"/>
      <c r="B18" s="38">
        <v>3</v>
      </c>
      <c r="C18" s="51" t="s">
        <v>298</v>
      </c>
      <c r="D18" s="216"/>
      <c r="E18" s="213"/>
    </row>
    <row r="19" spans="1:5" s="24" customFormat="1" ht="222">
      <c r="A19" s="224"/>
      <c r="B19" s="39">
        <v>2</v>
      </c>
      <c r="C19" s="52" t="s">
        <v>299</v>
      </c>
      <c r="D19" s="216"/>
      <c r="E19" s="213"/>
    </row>
    <row r="20" spans="1:5" s="24" customFormat="1" ht="102.75" thickBot="1">
      <c r="A20" s="225"/>
      <c r="B20" s="40">
        <v>1</v>
      </c>
      <c r="C20" s="53" t="s">
        <v>197</v>
      </c>
      <c r="D20" s="204"/>
      <c r="E20" s="214"/>
    </row>
    <row r="21" spans="1:5" ht="3" customHeight="1" thickBot="1"/>
    <row r="22" spans="1:5" ht="30" customHeight="1" thickBot="1">
      <c r="C22" s="42" t="s">
        <v>6</v>
      </c>
      <c r="D22" s="43" t="str">
        <f>IF((COUNTBLANK(D5)+COUNTBLANK(D13)+COUNTBLANK(D17)+COUNTBLANK(D9))&gt;0,COUNTBLANK(D5)+COUNTBLANK(D13)+COUNTBLANK(D17)+COUNTBLANK(D9)&amp;" cotation(s) manquante(s)",AVERAGE(D5:D20))</f>
        <v>4 cotation(s) manquante(s)</v>
      </c>
    </row>
    <row r="23" spans="1:5" ht="30" customHeight="1" thickBot="1">
      <c r="D23" s="45"/>
    </row>
    <row r="24" spans="1:5" ht="250.5" customHeight="1" thickBot="1">
      <c r="A24" s="44" t="s">
        <v>200</v>
      </c>
      <c r="B24" s="206"/>
      <c r="C24" s="207"/>
      <c r="D24" s="207"/>
      <c r="E24" s="208"/>
    </row>
    <row r="25" spans="1:5" ht="35.25" customHeight="1" thickBot="1"/>
    <row r="26" spans="1:5" ht="39.75" customHeight="1" thickBot="1">
      <c r="A26" s="217" t="s">
        <v>37</v>
      </c>
      <c r="B26" s="218"/>
      <c r="C26" s="218"/>
      <c r="D26" s="218"/>
      <c r="E26" s="219"/>
    </row>
    <row r="27" spans="1:5" ht="209.25" customHeight="1" thickBot="1">
      <c r="A27" s="220" t="s">
        <v>300</v>
      </c>
      <c r="B27" s="221"/>
      <c r="C27" s="221"/>
      <c r="D27" s="221"/>
      <c r="E27" s="222"/>
    </row>
    <row r="28" spans="1:5" s="24" customFormat="1" ht="74.25">
      <c r="A28" s="223" t="s">
        <v>346</v>
      </c>
      <c r="B28" s="37">
        <v>4</v>
      </c>
      <c r="C28" s="50" t="s">
        <v>199</v>
      </c>
      <c r="D28" s="215"/>
      <c r="E28" s="212" t="s">
        <v>227</v>
      </c>
    </row>
    <row r="29" spans="1:5" s="24" customFormat="1" ht="118.5">
      <c r="A29" s="224"/>
      <c r="B29" s="38">
        <v>3</v>
      </c>
      <c r="C29" s="49" t="s">
        <v>301</v>
      </c>
      <c r="D29" s="216"/>
      <c r="E29" s="213"/>
    </row>
    <row r="30" spans="1:5" s="24" customFormat="1" ht="119.25">
      <c r="A30" s="224"/>
      <c r="B30" s="39">
        <v>2</v>
      </c>
      <c r="C30" s="46" t="s">
        <v>265</v>
      </c>
      <c r="D30" s="216"/>
      <c r="E30" s="213"/>
    </row>
    <row r="31" spans="1:5" s="24" customFormat="1" ht="102.75" thickBot="1">
      <c r="A31" s="225"/>
      <c r="B31" s="40">
        <v>1</v>
      </c>
      <c r="C31" s="47" t="s">
        <v>198</v>
      </c>
      <c r="D31" s="204"/>
      <c r="E31" s="214"/>
    </row>
    <row r="32" spans="1:5" ht="7.9" customHeight="1" thickBot="1"/>
    <row r="33" spans="1:5" ht="30" customHeight="1" thickBot="1">
      <c r="C33" s="26" t="s">
        <v>7</v>
      </c>
      <c r="D33" s="28" t="str">
        <f>IF((COUNTBLANK(D28))&gt;0,COUNTBLANK(D28)&amp;" cotation manquante",AVERAGE(D28))</f>
        <v>1 cotation manquante</v>
      </c>
    </row>
    <row r="34" spans="1:5" ht="7.9" customHeight="1" thickBot="1">
      <c r="A34" s="25"/>
      <c r="B34" s="25"/>
      <c r="C34" s="25"/>
      <c r="D34" s="25"/>
      <c r="E34" s="25"/>
    </row>
    <row r="35" spans="1:5" s="55" customFormat="1" ht="250.5" customHeight="1" thickBot="1">
      <c r="A35" s="44" t="s">
        <v>200</v>
      </c>
      <c r="B35" s="206"/>
      <c r="C35" s="207"/>
      <c r="D35" s="207"/>
      <c r="E35" s="208"/>
    </row>
    <row r="36" spans="1:5" ht="34.5" customHeight="1" thickBot="1"/>
    <row r="37" spans="1:5" ht="39.75" customHeight="1" thickBot="1">
      <c r="A37" s="217" t="s">
        <v>38</v>
      </c>
      <c r="B37" s="218"/>
      <c r="C37" s="218"/>
      <c r="D37" s="218"/>
      <c r="E37" s="219"/>
    </row>
    <row r="38" spans="1:5" ht="167.25" customHeight="1" thickBot="1">
      <c r="A38" s="220" t="s">
        <v>302</v>
      </c>
      <c r="B38" s="221"/>
      <c r="C38" s="221"/>
      <c r="D38" s="221"/>
      <c r="E38" s="222"/>
    </row>
    <row r="39" spans="1:5" s="24" customFormat="1" ht="90">
      <c r="A39" s="223" t="s">
        <v>347</v>
      </c>
      <c r="B39" s="37">
        <v>4</v>
      </c>
      <c r="C39" s="50" t="s">
        <v>204</v>
      </c>
      <c r="D39" s="215"/>
      <c r="E39" s="209" t="s">
        <v>228</v>
      </c>
    </row>
    <row r="40" spans="1:5" s="24" customFormat="1" ht="119.25">
      <c r="A40" s="224"/>
      <c r="B40" s="38">
        <v>3</v>
      </c>
      <c r="C40" s="46" t="s">
        <v>203</v>
      </c>
      <c r="D40" s="216"/>
      <c r="E40" s="210"/>
    </row>
    <row r="41" spans="1:5" s="24" customFormat="1" ht="105" customHeight="1">
      <c r="A41" s="224"/>
      <c r="B41" s="39">
        <v>2</v>
      </c>
      <c r="C41" s="46" t="s">
        <v>202</v>
      </c>
      <c r="D41" s="216"/>
      <c r="E41" s="210"/>
    </row>
    <row r="42" spans="1:5" s="24" customFormat="1" ht="74.25" thickBot="1">
      <c r="A42" s="225"/>
      <c r="B42" s="40">
        <v>1</v>
      </c>
      <c r="C42" s="47" t="s">
        <v>201</v>
      </c>
      <c r="D42" s="204"/>
      <c r="E42" s="211"/>
    </row>
    <row r="43" spans="1:5" ht="7.9" customHeight="1" thickBot="1"/>
    <row r="44" spans="1:5" ht="30" customHeight="1" thickBot="1">
      <c r="C44" s="26" t="s">
        <v>8</v>
      </c>
      <c r="D44" s="28" t="str">
        <f>IF((COUNTBLANK(D39))&gt;0,COUNTBLANK(D39)&amp;" cotation manquante",AVERAGE(D39))</f>
        <v>1 cotation manquante</v>
      </c>
      <c r="E44" s="25"/>
    </row>
    <row r="45" spans="1:5" ht="7.9" customHeight="1" thickBot="1"/>
    <row r="46" spans="1:5" ht="42.75" customHeight="1" thickBot="1">
      <c r="C46" s="27" t="s">
        <v>9</v>
      </c>
      <c r="D46" s="21" t="str">
        <f>IFERROR((D22+D33+D44)/3,COUNTBLANK(D5)+COUNTBLANK(D9)+COUNTBLANK(D13)+COUNTBLANK(D17)+COUNTBLANK(D28)+COUNTBLANK(D39)&amp;" cotation(s) manquante(s)")</f>
        <v>6 cotation(s) manquante(s)</v>
      </c>
    </row>
    <row r="47" spans="1:5" ht="13.5" thickBot="1"/>
    <row r="48" spans="1:5" s="55" customFormat="1" ht="250.5" customHeight="1" thickBot="1">
      <c r="A48" s="44" t="s">
        <v>205</v>
      </c>
      <c r="B48" s="206"/>
      <c r="C48" s="207"/>
      <c r="D48" s="207"/>
      <c r="E48" s="208"/>
    </row>
  </sheetData>
  <mergeCells count="28">
    <mergeCell ref="A3:E3"/>
    <mergeCell ref="A1:E1"/>
    <mergeCell ref="A26:E26"/>
    <mergeCell ref="A27:E27"/>
    <mergeCell ref="D17:D20"/>
    <mergeCell ref="E17:E20"/>
    <mergeCell ref="A5:A8"/>
    <mergeCell ref="A17:A20"/>
    <mergeCell ref="A2:E2"/>
    <mergeCell ref="D5:D8"/>
    <mergeCell ref="A13:A16"/>
    <mergeCell ref="D13:D16"/>
    <mergeCell ref="E13:E16"/>
    <mergeCell ref="B24:E24"/>
    <mergeCell ref="E5:E8"/>
    <mergeCell ref="A9:A12"/>
    <mergeCell ref="D9:D12"/>
    <mergeCell ref="B48:E48"/>
    <mergeCell ref="E39:E42"/>
    <mergeCell ref="E28:E31"/>
    <mergeCell ref="D28:D31"/>
    <mergeCell ref="D39:D42"/>
    <mergeCell ref="B35:E35"/>
    <mergeCell ref="A37:E37"/>
    <mergeCell ref="A38:E38"/>
    <mergeCell ref="A28:A31"/>
    <mergeCell ref="E9:E12"/>
    <mergeCell ref="A39:A42"/>
  </mergeCells>
  <conditionalFormatting sqref="C13">
    <cfRule type="expression" dxfId="155" priority="21">
      <formula>#REF!=4</formula>
    </cfRule>
  </conditionalFormatting>
  <conditionalFormatting sqref="C14">
    <cfRule type="expression" dxfId="154" priority="22">
      <formula>#REF!=3</formula>
    </cfRule>
  </conditionalFormatting>
  <conditionalFormatting sqref="C15">
    <cfRule type="expression" dxfId="153" priority="23">
      <formula>#REF!=2</formula>
    </cfRule>
  </conditionalFormatting>
  <conditionalFormatting sqref="C16">
    <cfRule type="expression" dxfId="152" priority="24">
      <formula>#REF!=1</formula>
    </cfRule>
  </conditionalFormatting>
  <conditionalFormatting sqref="C6">
    <cfRule type="expression" dxfId="151" priority="26">
      <formula>$D$5=3</formula>
    </cfRule>
  </conditionalFormatting>
  <conditionalFormatting sqref="C7">
    <cfRule type="expression" dxfId="150" priority="27">
      <formula>$D$5=2</formula>
    </cfRule>
  </conditionalFormatting>
  <conditionalFormatting sqref="C8">
    <cfRule type="expression" dxfId="149" priority="28">
      <formula>$D$5=1</formula>
    </cfRule>
  </conditionalFormatting>
  <conditionalFormatting sqref="C13">
    <cfRule type="expression" dxfId="148" priority="29">
      <formula>$D$13=4</formula>
    </cfRule>
  </conditionalFormatting>
  <conditionalFormatting sqref="C14">
    <cfRule type="expression" dxfId="147" priority="30">
      <formula>$D$13=3</formula>
    </cfRule>
  </conditionalFormatting>
  <conditionalFormatting sqref="C15">
    <cfRule type="expression" dxfId="146" priority="31">
      <formula>$D$13=2</formula>
    </cfRule>
  </conditionalFormatting>
  <conditionalFormatting sqref="C16">
    <cfRule type="expression" dxfId="145" priority="32">
      <formula>$D$13=1</formula>
    </cfRule>
  </conditionalFormatting>
  <conditionalFormatting sqref="C28">
    <cfRule type="expression" dxfId="144" priority="37">
      <formula>$D$28=4</formula>
    </cfRule>
  </conditionalFormatting>
  <conditionalFormatting sqref="C29">
    <cfRule type="expression" dxfId="143" priority="38">
      <formula>$D$28=3</formula>
    </cfRule>
  </conditionalFormatting>
  <conditionalFormatting sqref="C30">
    <cfRule type="expression" dxfId="142" priority="39">
      <formula>$D$28=2</formula>
    </cfRule>
  </conditionalFormatting>
  <conditionalFormatting sqref="C31">
    <cfRule type="expression" dxfId="141" priority="40">
      <formula>$D$28=1</formula>
    </cfRule>
  </conditionalFormatting>
  <conditionalFormatting sqref="C39">
    <cfRule type="expression" dxfId="140" priority="53">
      <formula>$D$39=4</formula>
    </cfRule>
  </conditionalFormatting>
  <conditionalFormatting sqref="C40">
    <cfRule type="expression" dxfId="139" priority="54">
      <formula>$D$39=3</formula>
    </cfRule>
  </conditionalFormatting>
  <conditionalFormatting sqref="C41">
    <cfRule type="expression" dxfId="138" priority="55">
      <formula>$D$39=2</formula>
    </cfRule>
  </conditionalFormatting>
  <conditionalFormatting sqref="C42">
    <cfRule type="expression" dxfId="137" priority="56">
      <formula>$D$39=1</formula>
    </cfRule>
  </conditionalFormatting>
  <conditionalFormatting sqref="C17">
    <cfRule type="expression" dxfId="136" priority="57">
      <formula>$D$17=4</formula>
    </cfRule>
  </conditionalFormatting>
  <conditionalFormatting sqref="C18">
    <cfRule type="expression" dxfId="135" priority="58">
      <formula>$D$17=3</formula>
    </cfRule>
  </conditionalFormatting>
  <conditionalFormatting sqref="C19">
    <cfRule type="expression" dxfId="134" priority="59">
      <formula>$D$17=2</formula>
    </cfRule>
  </conditionalFormatting>
  <conditionalFormatting sqref="C20">
    <cfRule type="expression" dxfId="133" priority="60">
      <formula>$D$17=1</formula>
    </cfRule>
  </conditionalFormatting>
  <conditionalFormatting sqref="D22:D23 D33 D46">
    <cfRule type="containsText" dxfId="132" priority="61" operator="containsText" text="cotation"/>
  </conditionalFormatting>
  <conditionalFormatting sqref="D44">
    <cfRule type="containsText" dxfId="131" priority="63" operator="containsText" text="cotation"/>
  </conditionalFormatting>
  <conditionalFormatting sqref="D22:D23">
    <cfRule type="containsText" dxfId="130" priority="15" operator="containsText" text="cotation">
      <formula>NOT(ISERROR(SEARCH("cotation",D22)))</formula>
    </cfRule>
  </conditionalFormatting>
  <conditionalFormatting sqref="D22:D23 D33 D44 D46">
    <cfRule type="containsText" dxfId="129" priority="14" operator="containsText" text="cotation">
      <formula>NOT(ISERROR(SEARCH("cotation",D22)))</formula>
    </cfRule>
  </conditionalFormatting>
  <conditionalFormatting sqref="D28:D31 D39:D42 D5:D8 D13:D20">
    <cfRule type="containsBlanks" dxfId="128" priority="64">
      <formula>LEN(TRIM(D5))=0</formula>
    </cfRule>
  </conditionalFormatting>
  <conditionalFormatting sqref="C5">
    <cfRule type="expression" dxfId="127" priority="6">
      <formula>$D$5=4</formula>
    </cfRule>
  </conditionalFormatting>
  <conditionalFormatting sqref="C10">
    <cfRule type="expression" dxfId="126" priority="2">
      <formula>$D$9=3</formula>
    </cfRule>
  </conditionalFormatting>
  <conditionalFormatting sqref="C11">
    <cfRule type="expression" dxfId="125" priority="3">
      <formula>$D$9=2</formula>
    </cfRule>
  </conditionalFormatting>
  <conditionalFormatting sqref="C12">
    <cfRule type="expression" dxfId="124" priority="4">
      <formula>$D$9=1</formula>
    </cfRule>
  </conditionalFormatting>
  <conditionalFormatting sqref="D9:D12">
    <cfRule type="containsBlanks" dxfId="123" priority="5">
      <formula>LEN(TRIM(D9))=0</formula>
    </cfRule>
  </conditionalFormatting>
  <conditionalFormatting sqref="C9">
    <cfRule type="expression" dxfId="122" priority="1">
      <formula>$D$9=4</formula>
    </cfRule>
  </conditionalFormatting>
  <dataValidations count="1">
    <dataValidation type="whole" showErrorMessage="1" errorTitle="Valeur incorrecte" error="Entrer un n° de palier compris entre 1 et 4 (nombre entier)." sqref="D28:D31 D39:D42 D5:D20">
      <formula1>1</formula1>
      <formula2>4</formula2>
    </dataValidation>
  </dataValidations>
  <pageMargins left="0.23622047244094491" right="0.23622047244094491" top="0.74803149606299213" bottom="0.74803149606299213" header="0.31496062992125984" footer="0.31496062992125984"/>
  <pageSetup paperSize="8" scale="81" fitToHeight="0" orientation="landscape" r:id="rId1"/>
  <rowBreaks count="3" manualBreakCount="3">
    <brk id="12" max="16383" man="1"/>
    <brk id="25" max="16383" man="1"/>
    <brk id="3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G42"/>
  <sheetViews>
    <sheetView showGridLines="0" zoomScaleNormal="100" zoomScaleSheetLayoutView="100" zoomScalePageLayoutView="175" workbookViewId="0">
      <selection sqref="A1:G1"/>
    </sheetView>
  </sheetViews>
  <sheetFormatPr baseColWidth="10" defaultColWidth="9.140625" defaultRowHeight="12.75"/>
  <cols>
    <col min="1" max="7" width="25.5703125" customWidth="1"/>
    <col min="8" max="1025" width="11.5703125"/>
  </cols>
  <sheetData>
    <row r="1" spans="1:7" ht="25.9" customHeight="1" thickBot="1">
      <c r="A1" s="231" t="s">
        <v>1</v>
      </c>
      <c r="B1" s="232"/>
      <c r="C1" s="232"/>
      <c r="D1" s="232"/>
      <c r="E1" s="232"/>
      <c r="F1" s="232"/>
      <c r="G1" s="233"/>
    </row>
    <row r="2" spans="1:7" ht="13.5" thickBot="1"/>
    <row r="3" spans="1:7" ht="25.35" customHeight="1" thickBot="1">
      <c r="A3" s="234" t="s">
        <v>10</v>
      </c>
      <c r="B3" s="235"/>
      <c r="C3" s="235"/>
      <c r="D3" s="235"/>
      <c r="E3" s="235"/>
      <c r="F3" s="235"/>
      <c r="G3" s="236"/>
    </row>
    <row r="34" spans="1:7" s="15" customFormat="1"/>
    <row r="35" spans="1:7" s="15" customFormat="1"/>
    <row r="36" spans="1:7" s="15" customFormat="1"/>
    <row r="41" spans="1:7" ht="13.5" thickBot="1"/>
    <row r="42" spans="1:7" ht="25.9" customHeight="1" thickBot="1">
      <c r="A42" s="237" t="s">
        <v>11</v>
      </c>
      <c r="B42" s="238"/>
      <c r="C42" s="238"/>
      <c r="D42" s="238"/>
      <c r="E42" s="238"/>
      <c r="F42" s="238"/>
      <c r="G42" s="239"/>
    </row>
  </sheetData>
  <mergeCells count="3">
    <mergeCell ref="A1:G1"/>
    <mergeCell ref="A3:G3"/>
    <mergeCell ref="A42:G42"/>
  </mergeCells>
  <pageMargins left="0.78749999999999998" right="0.78749999999999998" top="0.78749999999999998" bottom="1.18" header="0.51180555555555496" footer="0.51180555555555496"/>
  <pageSetup paperSize="8" scale="73" fitToHeight="10" orientation="portrait" r:id="rId1"/>
  <rowBreaks count="3" manualBreakCount="3">
    <brk id="34" max="16383" man="1"/>
    <brk id="39" max="6" man="1"/>
    <brk id="41" max="6" man="1"/>
  </rowBreaks>
  <colBreaks count="2" manualBreakCount="2">
    <brk id="3" max="1048575" man="1"/>
    <brk id="4" max="8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E40"/>
  <sheetViews>
    <sheetView showGridLines="0" zoomScaleNormal="100" zoomScaleSheetLayoutView="100" workbookViewId="0">
      <selection activeCell="D20" sqref="D20:D23"/>
    </sheetView>
  </sheetViews>
  <sheetFormatPr baseColWidth="10" defaultColWidth="9.140625" defaultRowHeight="12.75"/>
  <cols>
    <col min="1" max="1" width="45.7109375" style="1" customWidth="1"/>
    <col min="2" max="2" width="11.5703125" style="1"/>
    <col min="3" max="3" width="152.5703125" style="1" customWidth="1"/>
    <col min="4" max="4" width="19.42578125" style="1" customWidth="1"/>
    <col min="5" max="5" width="29.85546875" style="1" customWidth="1"/>
  </cols>
  <sheetData>
    <row r="1" spans="1:5" ht="45.75" customHeight="1" thickBot="1">
      <c r="A1" s="245" t="s">
        <v>39</v>
      </c>
      <c r="B1" s="245"/>
      <c r="C1" s="245"/>
      <c r="D1" s="245"/>
      <c r="E1" s="245"/>
    </row>
    <row r="2" spans="1:5" s="23" customFormat="1" ht="39" customHeight="1" thickBot="1">
      <c r="A2" s="217" t="s">
        <v>40</v>
      </c>
      <c r="B2" s="218"/>
      <c r="C2" s="218"/>
      <c r="D2" s="218"/>
      <c r="E2" s="219"/>
    </row>
    <row r="3" spans="1:5" s="3" customFormat="1" ht="173.25" customHeight="1" thickBot="1">
      <c r="A3" s="242" t="s">
        <v>304</v>
      </c>
      <c r="B3" s="243"/>
      <c r="C3" s="243"/>
      <c r="D3" s="243"/>
      <c r="E3" s="244"/>
    </row>
    <row r="4" spans="1:5" s="3" customFormat="1" ht="56.25" customHeight="1" thickBot="1">
      <c r="A4" s="18" t="s">
        <v>166</v>
      </c>
      <c r="B4" s="17" t="s">
        <v>2</v>
      </c>
      <c r="C4" s="17" t="s">
        <v>3</v>
      </c>
      <c r="D4" s="17" t="s">
        <v>4</v>
      </c>
      <c r="E4" s="17" t="s">
        <v>43</v>
      </c>
    </row>
    <row r="5" spans="1:5" s="2" customFormat="1" ht="60.75" thickBot="1">
      <c r="A5" s="223" t="s">
        <v>340</v>
      </c>
      <c r="B5" s="4">
        <v>4</v>
      </c>
      <c r="C5" s="58" t="s">
        <v>206</v>
      </c>
      <c r="D5" s="215"/>
      <c r="E5" s="246" t="s">
        <v>220</v>
      </c>
    </row>
    <row r="6" spans="1:5" s="2" customFormat="1" ht="165" customHeight="1" thickBot="1">
      <c r="A6" s="224"/>
      <c r="B6" s="5">
        <v>3</v>
      </c>
      <c r="C6" s="57" t="s">
        <v>305</v>
      </c>
      <c r="D6" s="216"/>
      <c r="E6" s="241"/>
    </row>
    <row r="7" spans="1:5" s="2" customFormat="1" ht="177" customHeight="1" thickBot="1">
      <c r="A7" s="224"/>
      <c r="B7" s="6">
        <v>2</v>
      </c>
      <c r="C7" s="60" t="s">
        <v>306</v>
      </c>
      <c r="D7" s="216"/>
      <c r="E7" s="241"/>
    </row>
    <row r="8" spans="1:5" s="2" customFormat="1" ht="103.5" thickBot="1">
      <c r="A8" s="225"/>
      <c r="B8" s="7">
        <v>1</v>
      </c>
      <c r="C8" s="59" t="s">
        <v>254</v>
      </c>
      <c r="D8" s="204"/>
      <c r="E8" s="241"/>
    </row>
    <row r="9" spans="1:5" s="2" customFormat="1" ht="45.75" thickBot="1">
      <c r="A9" s="223" t="s">
        <v>339</v>
      </c>
      <c r="B9" s="8">
        <v>4</v>
      </c>
      <c r="C9" s="58" t="s">
        <v>208</v>
      </c>
      <c r="D9" s="215"/>
      <c r="E9" s="246" t="s">
        <v>221</v>
      </c>
    </row>
    <row r="10" spans="1:5" s="2" customFormat="1" ht="75" thickBot="1">
      <c r="A10" s="224"/>
      <c r="B10" s="9">
        <v>3</v>
      </c>
      <c r="C10" s="60" t="s">
        <v>207</v>
      </c>
      <c r="D10" s="216"/>
      <c r="E10" s="241"/>
    </row>
    <row r="11" spans="1:5" s="2" customFormat="1" ht="75" thickBot="1">
      <c r="A11" s="224"/>
      <c r="B11" s="10">
        <v>2</v>
      </c>
      <c r="C11" s="60" t="s">
        <v>307</v>
      </c>
      <c r="D11" s="216"/>
      <c r="E11" s="241"/>
    </row>
    <row r="12" spans="1:5" s="2" customFormat="1" ht="59.25" thickBot="1">
      <c r="A12" s="225"/>
      <c r="B12" s="11">
        <v>1</v>
      </c>
      <c r="C12" s="59" t="s">
        <v>308</v>
      </c>
      <c r="D12" s="204"/>
      <c r="E12" s="241"/>
    </row>
    <row r="13" spans="1:5" ht="3.6" customHeight="1" thickBot="1"/>
    <row r="14" spans="1:5" ht="31.9" customHeight="1" thickBot="1">
      <c r="C14" s="13" t="s">
        <v>13</v>
      </c>
      <c r="D14" s="29" t="str">
        <f>IF((COUNTBLANK(D5)+COUNTBLANK(D9))&gt;0,COUNTBLANK(D5)+COUNTBLANK(D9)&amp;" cotation(s) manquante(s)",AVERAGE(D5:D12))</f>
        <v>2 cotation(s) manquante(s)</v>
      </c>
    </row>
    <row r="15" spans="1:5" s="19" customFormat="1" ht="31.9" customHeight="1" thickBot="1">
      <c r="A15" s="12"/>
      <c r="B15" s="12"/>
      <c r="C15" s="31"/>
      <c r="D15" s="56"/>
      <c r="E15" s="12"/>
    </row>
    <row r="16" spans="1:5" s="55" customFormat="1" ht="250.5" customHeight="1" thickBot="1">
      <c r="A16" s="44" t="s">
        <v>200</v>
      </c>
      <c r="B16" s="206"/>
      <c r="C16" s="207"/>
      <c r="D16" s="207"/>
      <c r="E16" s="208"/>
    </row>
    <row r="17" spans="1:5" s="33" customFormat="1" ht="31.9" customHeight="1" thickBot="1">
      <c r="A17" s="30"/>
      <c r="B17" s="30"/>
      <c r="C17" s="31"/>
      <c r="D17" s="32"/>
      <c r="E17" s="30"/>
    </row>
    <row r="18" spans="1:5" s="33" customFormat="1" ht="39.75" customHeight="1" thickBot="1">
      <c r="A18" s="217" t="s">
        <v>41</v>
      </c>
      <c r="B18" s="218"/>
      <c r="C18" s="218"/>
      <c r="D18" s="218"/>
      <c r="E18" s="219"/>
    </row>
    <row r="19" spans="1:5" ht="134.25" customHeight="1" thickBot="1">
      <c r="A19" s="247" t="s">
        <v>309</v>
      </c>
      <c r="B19" s="248"/>
      <c r="C19" s="248"/>
      <c r="D19" s="248"/>
      <c r="E19" s="249"/>
    </row>
    <row r="20" spans="1:5" s="2" customFormat="1" ht="62.25" customHeight="1" thickBot="1">
      <c r="A20" s="223" t="s">
        <v>341</v>
      </c>
      <c r="B20" s="4">
        <v>4</v>
      </c>
      <c r="C20" s="58" t="s">
        <v>211</v>
      </c>
      <c r="D20" s="215"/>
      <c r="E20" s="240" t="s">
        <v>222</v>
      </c>
    </row>
    <row r="21" spans="1:5" s="2" customFormat="1" ht="106.5" customHeight="1" thickBot="1">
      <c r="A21" s="224"/>
      <c r="B21" s="5">
        <v>3</v>
      </c>
      <c r="C21" s="57" t="s">
        <v>210</v>
      </c>
      <c r="D21" s="216"/>
      <c r="E21" s="241"/>
    </row>
    <row r="22" spans="1:5" s="2" customFormat="1" ht="89.25" customHeight="1" thickBot="1">
      <c r="A22" s="224"/>
      <c r="B22" s="6">
        <v>2</v>
      </c>
      <c r="C22" s="60" t="s">
        <v>310</v>
      </c>
      <c r="D22" s="216"/>
      <c r="E22" s="241"/>
    </row>
    <row r="23" spans="1:5" s="2" customFormat="1" ht="75" customHeight="1" thickBot="1">
      <c r="A23" s="225"/>
      <c r="B23" s="7">
        <v>1</v>
      </c>
      <c r="C23" s="59" t="s">
        <v>209</v>
      </c>
      <c r="D23" s="204"/>
      <c r="E23" s="241"/>
    </row>
    <row r="24" spans="1:5" ht="3.6" customHeight="1" thickBot="1"/>
    <row r="25" spans="1:5" ht="31.9" customHeight="1" thickBot="1">
      <c r="C25" s="13" t="s">
        <v>14</v>
      </c>
      <c r="D25" s="29" t="str">
        <f>IF((COUNTBLANK(D20))&gt;0,COUNTBLANK(D20)&amp;" cotation manquante",AVERAGE(D20:D23))</f>
        <v>1 cotation manquante</v>
      </c>
    </row>
    <row r="26" spans="1:5" ht="25.5" customHeight="1" thickBot="1">
      <c r="A26"/>
      <c r="B26"/>
      <c r="C26"/>
      <c r="D26"/>
      <c r="E26"/>
    </row>
    <row r="27" spans="1:5" s="55" customFormat="1" ht="250.5" customHeight="1" thickBot="1">
      <c r="A27" s="44" t="s">
        <v>200</v>
      </c>
      <c r="B27" s="206"/>
      <c r="C27" s="207"/>
      <c r="D27" s="207"/>
      <c r="E27" s="208"/>
    </row>
    <row r="28" spans="1:5" s="19" customFormat="1" ht="38.25" customHeight="1" thickBot="1">
      <c r="A28" s="12"/>
      <c r="B28" s="12"/>
      <c r="C28" s="12"/>
      <c r="D28" s="12"/>
      <c r="E28" s="12"/>
    </row>
    <row r="29" spans="1:5" s="19" customFormat="1" ht="39.75" customHeight="1" thickBot="1">
      <c r="A29" s="217" t="s">
        <v>42</v>
      </c>
      <c r="B29" s="218"/>
      <c r="C29" s="218"/>
      <c r="D29" s="218"/>
      <c r="E29" s="219"/>
    </row>
    <row r="30" spans="1:5" s="19" customFormat="1" ht="165.75" customHeight="1" thickBot="1">
      <c r="A30" s="242" t="s">
        <v>311</v>
      </c>
      <c r="B30" s="243"/>
      <c r="C30" s="243"/>
      <c r="D30" s="243"/>
      <c r="E30" s="244"/>
    </row>
    <row r="31" spans="1:5" s="2" customFormat="1" ht="106.5" customHeight="1" thickBot="1">
      <c r="A31" s="223" t="s">
        <v>342</v>
      </c>
      <c r="B31" s="4">
        <v>4</v>
      </c>
      <c r="C31" s="58" t="s">
        <v>312</v>
      </c>
      <c r="D31" s="215"/>
      <c r="E31" s="240" t="s">
        <v>223</v>
      </c>
    </row>
    <row r="32" spans="1:5" s="2" customFormat="1" ht="207.75" thickBot="1">
      <c r="A32" s="224"/>
      <c r="B32" s="5">
        <v>3</v>
      </c>
      <c r="C32" s="57" t="s">
        <v>313</v>
      </c>
      <c r="D32" s="216"/>
      <c r="E32" s="241"/>
    </row>
    <row r="33" spans="1:5" s="2" customFormat="1" ht="134.25" thickBot="1">
      <c r="A33" s="224"/>
      <c r="B33" s="6">
        <v>2</v>
      </c>
      <c r="C33" s="57" t="s">
        <v>314</v>
      </c>
      <c r="D33" s="216"/>
      <c r="E33" s="241"/>
    </row>
    <row r="34" spans="1:5" s="2" customFormat="1" ht="87.75" thickBot="1">
      <c r="A34" s="225"/>
      <c r="B34" s="7">
        <v>1</v>
      </c>
      <c r="C34" s="59" t="s">
        <v>315</v>
      </c>
      <c r="D34" s="204"/>
      <c r="E34" s="241"/>
    </row>
    <row r="35" spans="1:5" ht="3.6" customHeight="1" thickBot="1"/>
    <row r="36" spans="1:5" ht="31.9" customHeight="1" thickBot="1">
      <c r="C36" s="13" t="s">
        <v>15</v>
      </c>
      <c r="D36" s="29" t="str">
        <f>IF((COUNTBLANK(D31))&gt;0,COUNTBLANK(D31)&amp;" cotation manquante",AVERAGE(D31:D34))</f>
        <v>1 cotation manquante</v>
      </c>
    </row>
    <row r="37" spans="1:5" ht="3.6" customHeight="1" thickBot="1"/>
    <row r="38" spans="1:5" ht="64.5" customHeight="1" thickBot="1">
      <c r="C38" s="16" t="s">
        <v>16</v>
      </c>
      <c r="D38" s="14" t="str">
        <f>IFERROR((D14+D25+D36)/3,COUNTBLANK(D5)+COUNTBLANK(D9)+COUNTBLANK(D20)+COUNTBLANK(D31)&amp;" cotation(s) manquante(s)")</f>
        <v>4 cotation(s) manquante(s)</v>
      </c>
    </row>
    <row r="39" spans="1:5" ht="13.5" thickBot="1"/>
    <row r="40" spans="1:5" s="55" customFormat="1" ht="250.5" customHeight="1" thickBot="1">
      <c r="A40" s="44" t="s">
        <v>200</v>
      </c>
      <c r="B40" s="206"/>
      <c r="C40" s="207"/>
      <c r="D40" s="207"/>
      <c r="E40" s="208"/>
    </row>
  </sheetData>
  <mergeCells count="22">
    <mergeCell ref="B40:E40"/>
    <mergeCell ref="A1:E1"/>
    <mergeCell ref="D5:D8"/>
    <mergeCell ref="E5:E8"/>
    <mergeCell ref="A9:A12"/>
    <mergeCell ref="D9:D12"/>
    <mergeCell ref="E9:E12"/>
    <mergeCell ref="A5:A8"/>
    <mergeCell ref="A3:E3"/>
    <mergeCell ref="A19:E19"/>
    <mergeCell ref="A2:E2"/>
    <mergeCell ref="A29:E29"/>
    <mergeCell ref="A18:E18"/>
    <mergeCell ref="E31:E34"/>
    <mergeCell ref="A31:A34"/>
    <mergeCell ref="D31:D34"/>
    <mergeCell ref="D20:D23"/>
    <mergeCell ref="E20:E23"/>
    <mergeCell ref="A20:A23"/>
    <mergeCell ref="A30:E30"/>
    <mergeCell ref="B16:E16"/>
    <mergeCell ref="B27:E27"/>
  </mergeCells>
  <conditionalFormatting sqref="C6">
    <cfRule type="expression" dxfId="121" priority="8">
      <formula>$D$5=3</formula>
    </cfRule>
  </conditionalFormatting>
  <conditionalFormatting sqref="C7">
    <cfRule type="expression" dxfId="120" priority="9">
      <formula>$D$5=2</formula>
    </cfRule>
  </conditionalFormatting>
  <conditionalFormatting sqref="C8">
    <cfRule type="expression" dxfId="119" priority="10">
      <formula>$D$5=1</formula>
    </cfRule>
  </conditionalFormatting>
  <conditionalFormatting sqref="C5">
    <cfRule type="expression" dxfId="118" priority="11">
      <formula>$D$5=4</formula>
    </cfRule>
  </conditionalFormatting>
  <conditionalFormatting sqref="C9">
    <cfRule type="expression" dxfId="117" priority="12">
      <formula>$D$9=4</formula>
    </cfRule>
  </conditionalFormatting>
  <conditionalFormatting sqref="C10">
    <cfRule type="expression" dxfId="116" priority="13">
      <formula>$D$9=3</formula>
    </cfRule>
  </conditionalFormatting>
  <conditionalFormatting sqref="C11">
    <cfRule type="expression" dxfId="115" priority="14">
      <formula>$D$9=2</formula>
    </cfRule>
  </conditionalFormatting>
  <conditionalFormatting sqref="C12">
    <cfRule type="expression" dxfId="114" priority="15">
      <formula>$D$9=1</formula>
    </cfRule>
  </conditionalFormatting>
  <conditionalFormatting sqref="C20">
    <cfRule type="expression" dxfId="113" priority="20">
      <formula>$D$20=4</formula>
    </cfRule>
  </conditionalFormatting>
  <conditionalFormatting sqref="C21">
    <cfRule type="expression" dxfId="112" priority="21">
      <formula>$D$20=3</formula>
    </cfRule>
  </conditionalFormatting>
  <conditionalFormatting sqref="C22">
    <cfRule type="expression" dxfId="111" priority="22">
      <formula>$D$20=2</formula>
    </cfRule>
  </conditionalFormatting>
  <conditionalFormatting sqref="C23">
    <cfRule type="expression" dxfId="110" priority="23">
      <formula>$D$20=1</formula>
    </cfRule>
  </conditionalFormatting>
  <conditionalFormatting sqref="C31">
    <cfRule type="expression" dxfId="109" priority="36">
      <formula>$D$31=4</formula>
    </cfRule>
  </conditionalFormatting>
  <conditionalFormatting sqref="C32">
    <cfRule type="expression" dxfId="108" priority="37">
      <formula>$D$31=3</formula>
    </cfRule>
  </conditionalFormatting>
  <conditionalFormatting sqref="C33">
    <cfRule type="expression" dxfId="107" priority="38">
      <formula>$D$31=2</formula>
    </cfRule>
  </conditionalFormatting>
  <conditionalFormatting sqref="C34">
    <cfRule type="expression" dxfId="106" priority="39">
      <formula>$D$31=1</formula>
    </cfRule>
  </conditionalFormatting>
  <conditionalFormatting sqref="D38">
    <cfRule type="containsText" dxfId="105" priority="44" operator="containsText" text="cotation">
      <formula>NOT(ISERROR(SEARCH("cotation",D38)))</formula>
    </cfRule>
  </conditionalFormatting>
  <conditionalFormatting sqref="D14:D15 D17">
    <cfRule type="containsText" dxfId="104" priority="46" operator="containsText" text="cotation">
      <formula>NOT(ISERROR(SEARCH("cotation",D14)))</formula>
    </cfRule>
  </conditionalFormatting>
  <conditionalFormatting sqref="D25">
    <cfRule type="containsText" dxfId="103" priority="47" operator="containsText" text="cotation">
      <formula>NOT(ISERROR(SEARCH("cotation",D25)))</formula>
    </cfRule>
  </conditionalFormatting>
  <conditionalFormatting sqref="D36">
    <cfRule type="containsText" dxfId="102" priority="49" operator="containsText" text="cotation">
      <formula>NOT(ISERROR(SEARCH("cotation",D36)))</formula>
    </cfRule>
  </conditionalFormatting>
  <conditionalFormatting sqref="D5:D12 D20:D23 D31:D34">
    <cfRule type="containsBlanks" dxfId="101" priority="50">
      <formula>LEN(TRIM(D5))=0</formula>
    </cfRule>
  </conditionalFormatting>
  <dataValidations count="1">
    <dataValidation type="whole" showInputMessage="1" showErrorMessage="1" errorTitle="Valeur incorrecte" error="Entrer un n° de palier compris entre 1 et 4 (chiffre entier)." sqref="D5:D12 D20:D23 D31:D34">
      <formula1>1</formula1>
      <formula2>4</formula2>
    </dataValidation>
  </dataValidations>
  <pageMargins left="0.78740157480314965" right="0.78740157480314965" top="0.78740157480314965" bottom="0.78740157480314965" header="0.51181102362204722" footer="0.51181102362204722"/>
  <pageSetup paperSize="8" scale="50" fitToHeight="0" orientation="portrait" r:id="rId1"/>
  <rowBreaks count="1" manualBreakCount="1">
    <brk id="17" max="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G43"/>
  <sheetViews>
    <sheetView showGridLines="0" zoomScaleNormal="100" workbookViewId="0">
      <selection activeCell="A26" sqref="A26"/>
    </sheetView>
  </sheetViews>
  <sheetFormatPr baseColWidth="10" defaultColWidth="9.140625" defaultRowHeight="12.75"/>
  <cols>
    <col min="1" max="7" width="25.5703125" style="19" customWidth="1"/>
    <col min="8" max="16384" width="9.140625" style="19"/>
  </cols>
  <sheetData>
    <row r="1" spans="1:7" ht="25.9" customHeight="1" thickBot="1">
      <c r="A1" s="231" t="s">
        <v>12</v>
      </c>
      <c r="B1" s="232"/>
      <c r="C1" s="232"/>
      <c r="D1" s="232"/>
      <c r="E1" s="232"/>
      <c r="F1" s="232"/>
      <c r="G1" s="233"/>
    </row>
    <row r="2" spans="1:7" ht="13.5" thickBot="1"/>
    <row r="3" spans="1:7" ht="25.35" customHeight="1" thickBot="1">
      <c r="A3" s="250" t="s">
        <v>10</v>
      </c>
      <c r="B3" s="251"/>
      <c r="C3" s="251"/>
      <c r="D3" s="251"/>
      <c r="E3" s="251"/>
      <c r="F3" s="251"/>
      <c r="G3" s="252"/>
    </row>
    <row r="42" spans="1:7" ht="13.5" thickBot="1"/>
    <row r="43" spans="1:7" ht="25.9" customHeight="1" thickBot="1">
      <c r="A43" s="253" t="s">
        <v>11</v>
      </c>
      <c r="B43" s="254"/>
      <c r="C43" s="254"/>
      <c r="D43" s="254"/>
      <c r="E43" s="254"/>
      <c r="F43" s="254"/>
      <c r="G43" s="255"/>
    </row>
  </sheetData>
  <mergeCells count="3">
    <mergeCell ref="A1:G1"/>
    <mergeCell ref="A3:G3"/>
    <mergeCell ref="A43:G43"/>
  </mergeCells>
  <pageMargins left="0.78749999999999998" right="0.78749999999999998" top="0.78749999999999998" bottom="1.08" header="0.51180555555555496" footer="0.51180555555555496"/>
  <pageSetup paperSize="8" scale="73" fitToHeight="10" orientation="portrait" r:id="rId1"/>
  <rowBreaks count="2" manualBreakCount="2">
    <brk id="34" max="16383" man="1"/>
    <brk id="42" max="6" man="1"/>
  </rowBreaks>
  <colBreaks count="1" manualBreakCount="1">
    <brk id="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51"/>
  <sheetViews>
    <sheetView showGridLines="0" zoomScaleNormal="100" zoomScaleSheetLayoutView="85" workbookViewId="0">
      <selection activeCell="D41" sqref="D41:D44"/>
    </sheetView>
  </sheetViews>
  <sheetFormatPr baseColWidth="10" defaultColWidth="9.140625" defaultRowHeight="12.75"/>
  <cols>
    <col min="1" max="1" width="45.7109375" style="1" customWidth="1"/>
    <col min="2" max="2" width="11.5703125" style="1"/>
    <col min="3" max="3" width="152.5703125" style="1" customWidth="1"/>
    <col min="4" max="4" width="19.42578125" style="1" customWidth="1"/>
    <col min="5" max="5" width="29.140625" style="1" customWidth="1"/>
  </cols>
  <sheetData>
    <row r="1" spans="1:5" ht="45.75" customHeight="1" thickBot="1">
      <c r="A1" s="265" t="s">
        <v>17</v>
      </c>
      <c r="B1" s="265"/>
      <c r="C1" s="265"/>
      <c r="D1" s="265"/>
      <c r="E1" s="265"/>
    </row>
    <row r="2" spans="1:5" ht="39" customHeight="1" thickBot="1">
      <c r="A2" s="217" t="s">
        <v>83</v>
      </c>
      <c r="B2" s="218"/>
      <c r="C2" s="218"/>
      <c r="D2" s="218"/>
      <c r="E2" s="219"/>
    </row>
    <row r="3" spans="1:5" s="19" customFormat="1" ht="141" customHeight="1" thickBot="1">
      <c r="A3" s="256" t="s">
        <v>170</v>
      </c>
      <c r="B3" s="257"/>
      <c r="C3" s="257"/>
      <c r="D3" s="257"/>
      <c r="E3" s="258"/>
    </row>
    <row r="4" spans="1:5" ht="56.25" customHeight="1" thickBot="1">
      <c r="A4" s="61" t="s">
        <v>166</v>
      </c>
      <c r="B4" s="62" t="s">
        <v>2</v>
      </c>
      <c r="C4" s="62" t="s">
        <v>3</v>
      </c>
      <c r="D4" s="62" t="s">
        <v>4</v>
      </c>
      <c r="E4" s="62" t="s">
        <v>5</v>
      </c>
    </row>
    <row r="5" spans="1:5" s="2" customFormat="1" ht="119.25" thickBot="1">
      <c r="A5" s="266" t="s">
        <v>338</v>
      </c>
      <c r="B5" s="4">
        <v>4</v>
      </c>
      <c r="C5" s="83" t="s">
        <v>212</v>
      </c>
      <c r="D5" s="215"/>
      <c r="E5" s="241" t="s">
        <v>271</v>
      </c>
    </row>
    <row r="6" spans="1:5" s="2" customFormat="1" ht="228" customHeight="1" thickBot="1">
      <c r="A6" s="261"/>
      <c r="B6" s="5">
        <v>3</v>
      </c>
      <c r="C6" s="84" t="s">
        <v>316</v>
      </c>
      <c r="D6" s="216"/>
      <c r="E6" s="241"/>
    </row>
    <row r="7" spans="1:5" s="2" customFormat="1" ht="164.25" thickBot="1">
      <c r="A7" s="261"/>
      <c r="B7" s="6">
        <v>2</v>
      </c>
      <c r="C7" s="85" t="s">
        <v>317</v>
      </c>
      <c r="D7" s="216"/>
      <c r="E7" s="241"/>
    </row>
    <row r="8" spans="1:5" s="2" customFormat="1" ht="103.5" thickBot="1">
      <c r="A8" s="261"/>
      <c r="B8" s="7">
        <v>1</v>
      </c>
      <c r="C8" s="92" t="s">
        <v>318</v>
      </c>
      <c r="D8" s="204"/>
      <c r="E8" s="241"/>
    </row>
    <row r="9" spans="1:5" ht="4.1500000000000004" customHeight="1" thickBot="1"/>
    <row r="10" spans="1:5" ht="32.450000000000003" customHeight="1" thickBot="1">
      <c r="C10" s="13" t="s">
        <v>19</v>
      </c>
      <c r="D10" s="29" t="str">
        <f>IF((COUNTBLANK(D5))&gt;0,COUNTBLANK(D5)&amp;" cotation manquante",AVERAGE(D5))</f>
        <v>1 cotation manquante</v>
      </c>
    </row>
    <row r="11" spans="1:5" s="3" customFormat="1" ht="4.1500000000000004" customHeight="1"/>
    <row r="12" spans="1:5" s="3" customFormat="1" ht="28.5" customHeight="1" thickBot="1"/>
    <row r="13" spans="1:5" s="3" customFormat="1" ht="249.95" customHeight="1" thickBot="1">
      <c r="A13" s="44" t="s">
        <v>200</v>
      </c>
      <c r="B13" s="267" t="s">
        <v>370</v>
      </c>
      <c r="C13" s="268"/>
      <c r="D13" s="268"/>
      <c r="E13" s="269"/>
    </row>
    <row r="14" spans="1:5" s="3" customFormat="1" ht="28.5" customHeight="1" thickBot="1"/>
    <row r="15" spans="1:5" s="3" customFormat="1" ht="39.75" customHeight="1" thickBot="1">
      <c r="A15" s="217" t="s">
        <v>84</v>
      </c>
      <c r="B15" s="218"/>
      <c r="C15" s="218"/>
      <c r="D15" s="218"/>
      <c r="E15" s="219"/>
    </row>
    <row r="16" spans="1:5" s="3" customFormat="1" ht="197.25" customHeight="1" thickBot="1">
      <c r="A16" s="256" t="s">
        <v>319</v>
      </c>
      <c r="B16" s="257"/>
      <c r="C16" s="257"/>
      <c r="D16" s="257"/>
      <c r="E16" s="258"/>
    </row>
    <row r="17" spans="1:5" s="2" customFormat="1" ht="104.25" thickBot="1">
      <c r="A17" s="261" t="s">
        <v>320</v>
      </c>
      <c r="B17" s="4">
        <v>4</v>
      </c>
      <c r="C17" s="83" t="s">
        <v>321</v>
      </c>
      <c r="D17" s="215"/>
      <c r="E17" s="241" t="s">
        <v>272</v>
      </c>
    </row>
    <row r="18" spans="1:5" s="2" customFormat="1" ht="154.5" customHeight="1" thickBot="1">
      <c r="A18" s="261"/>
      <c r="B18" s="5">
        <v>3</v>
      </c>
      <c r="C18" s="84" t="s">
        <v>322</v>
      </c>
      <c r="D18" s="216"/>
      <c r="E18" s="241"/>
    </row>
    <row r="19" spans="1:5" s="2" customFormat="1" ht="163.5" thickBot="1">
      <c r="A19" s="261"/>
      <c r="B19" s="6">
        <v>2</v>
      </c>
      <c r="C19" s="84" t="s">
        <v>323</v>
      </c>
      <c r="D19" s="216"/>
      <c r="E19" s="241"/>
    </row>
    <row r="20" spans="1:5" s="2" customFormat="1" ht="75" thickBot="1">
      <c r="A20" s="261"/>
      <c r="B20" s="7">
        <v>1</v>
      </c>
      <c r="C20" s="89" t="s">
        <v>324</v>
      </c>
      <c r="D20" s="204"/>
      <c r="E20" s="241"/>
    </row>
    <row r="21" spans="1:5" s="2" customFormat="1" ht="75" thickBot="1">
      <c r="A21" s="266" t="s">
        <v>325</v>
      </c>
      <c r="B21" s="8">
        <v>4</v>
      </c>
      <c r="C21" s="83" t="s">
        <v>215</v>
      </c>
      <c r="D21" s="215"/>
      <c r="E21" s="241" t="s">
        <v>273</v>
      </c>
    </row>
    <row r="22" spans="1:5" s="2" customFormat="1" ht="104.25" thickBot="1">
      <c r="A22" s="261"/>
      <c r="B22" s="9">
        <v>3</v>
      </c>
      <c r="C22" s="84" t="s">
        <v>255</v>
      </c>
      <c r="D22" s="216"/>
      <c r="E22" s="241"/>
    </row>
    <row r="23" spans="1:5" s="2" customFormat="1" ht="119.25" thickBot="1">
      <c r="A23" s="261"/>
      <c r="B23" s="10">
        <v>2</v>
      </c>
      <c r="C23" s="86" t="s">
        <v>214</v>
      </c>
      <c r="D23" s="216"/>
      <c r="E23" s="241"/>
    </row>
    <row r="24" spans="1:5" s="2" customFormat="1" ht="60" thickBot="1">
      <c r="A24" s="261"/>
      <c r="B24" s="11">
        <v>1</v>
      </c>
      <c r="C24" s="87" t="s">
        <v>213</v>
      </c>
      <c r="D24" s="204"/>
      <c r="E24" s="241"/>
    </row>
    <row r="25" spans="1:5" s="2" customFormat="1" ht="45.75" thickBot="1">
      <c r="A25" s="266" t="s">
        <v>395</v>
      </c>
      <c r="B25" s="8">
        <v>4</v>
      </c>
      <c r="C25" s="83" t="s">
        <v>327</v>
      </c>
      <c r="D25" s="215"/>
      <c r="E25" s="241" t="s">
        <v>274</v>
      </c>
    </row>
    <row r="26" spans="1:5" s="2" customFormat="1" ht="105" thickBot="1">
      <c r="A26" s="261"/>
      <c r="B26" s="9">
        <v>3</v>
      </c>
      <c r="C26" s="84" t="s">
        <v>326</v>
      </c>
      <c r="D26" s="216"/>
      <c r="E26" s="241"/>
    </row>
    <row r="27" spans="1:5" s="2" customFormat="1" ht="120" thickBot="1">
      <c r="A27" s="261"/>
      <c r="B27" s="10">
        <v>2</v>
      </c>
      <c r="C27" s="84" t="s">
        <v>328</v>
      </c>
      <c r="D27" s="216"/>
      <c r="E27" s="241"/>
    </row>
    <row r="28" spans="1:5" s="2" customFormat="1" ht="102.75" thickBot="1">
      <c r="A28" s="261"/>
      <c r="B28" s="11">
        <v>1</v>
      </c>
      <c r="C28" s="88" t="s">
        <v>252</v>
      </c>
      <c r="D28" s="204"/>
      <c r="E28" s="241"/>
    </row>
    <row r="29" spans="1:5" ht="4.1500000000000004" customHeight="1" thickBot="1"/>
    <row r="30" spans="1:5" ht="32.450000000000003" customHeight="1" thickBot="1">
      <c r="C30" s="13" t="s">
        <v>21</v>
      </c>
      <c r="D30" s="29" t="str">
        <f>IF((COUNTBLANK(D17)+COUNTBLANK(D21)+COUNTBLANK(D25))&gt;0,COUNTBLANK(D17)+COUNTBLANK(D21)+COUNTBLANK(D25)&amp;" cotation(s) manquante(s)",AVERAGE(D17:D28))</f>
        <v>3 cotation(s) manquante(s)</v>
      </c>
    </row>
    <row r="31" spans="1:5" ht="14.25" customHeight="1" thickBot="1"/>
    <row r="32" spans="1:5" s="3" customFormat="1" ht="249.95" customHeight="1" thickBot="1">
      <c r="A32" s="44" t="s">
        <v>200</v>
      </c>
      <c r="B32" s="207"/>
      <c r="C32" s="207"/>
      <c r="D32" s="207"/>
      <c r="E32" s="208"/>
    </row>
    <row r="33" spans="1:5" s="19" customFormat="1" ht="20.25" customHeight="1">
      <c r="A33" s="12"/>
      <c r="B33" s="12"/>
      <c r="C33" s="12"/>
      <c r="D33" s="12"/>
      <c r="E33" s="12"/>
    </row>
    <row r="34" spans="1:5" s="19" customFormat="1" ht="20.25" customHeight="1" thickBot="1">
      <c r="A34" s="12"/>
      <c r="B34" s="12"/>
      <c r="C34" s="12"/>
      <c r="D34" s="12"/>
      <c r="E34" s="12"/>
    </row>
    <row r="35" spans="1:5" s="19" customFormat="1" ht="39.75" customHeight="1" thickBot="1">
      <c r="A35" s="217" t="s">
        <v>85</v>
      </c>
      <c r="B35" s="218"/>
      <c r="C35" s="218"/>
      <c r="D35" s="218"/>
      <c r="E35" s="219"/>
    </row>
    <row r="36" spans="1:5" s="19" customFormat="1" ht="159.75" customHeight="1" thickBot="1">
      <c r="A36" s="262" t="s">
        <v>329</v>
      </c>
      <c r="B36" s="263"/>
      <c r="C36" s="263"/>
      <c r="D36" s="263"/>
      <c r="E36" s="264"/>
    </row>
    <row r="37" spans="1:5" s="2" customFormat="1" ht="104.25" thickBot="1">
      <c r="A37" s="259" t="s">
        <v>330</v>
      </c>
      <c r="B37" s="4">
        <v>4</v>
      </c>
      <c r="C37" s="83" t="s">
        <v>331</v>
      </c>
      <c r="D37" s="215"/>
      <c r="E37" s="241" t="s">
        <v>275</v>
      </c>
    </row>
    <row r="38" spans="1:5" s="2" customFormat="1" ht="164.25" thickBot="1">
      <c r="A38" s="260"/>
      <c r="B38" s="5">
        <v>3</v>
      </c>
      <c r="C38" s="85" t="s">
        <v>332</v>
      </c>
      <c r="D38" s="216"/>
      <c r="E38" s="241"/>
    </row>
    <row r="39" spans="1:5" s="2" customFormat="1" ht="135" thickBot="1">
      <c r="A39" s="260"/>
      <c r="B39" s="6">
        <v>2</v>
      </c>
      <c r="C39" s="85" t="s">
        <v>333</v>
      </c>
      <c r="D39" s="216"/>
      <c r="E39" s="241"/>
    </row>
    <row r="40" spans="1:5" s="2" customFormat="1" ht="88.5" thickBot="1">
      <c r="A40" s="260"/>
      <c r="B40" s="7">
        <v>1</v>
      </c>
      <c r="C40" s="88" t="s">
        <v>216</v>
      </c>
      <c r="D40" s="204"/>
      <c r="E40" s="241"/>
    </row>
    <row r="41" spans="1:5" s="2" customFormat="1" ht="60" thickBot="1">
      <c r="A41" s="259" t="s">
        <v>334</v>
      </c>
      <c r="B41" s="8">
        <v>4</v>
      </c>
      <c r="C41" s="90" t="s">
        <v>217</v>
      </c>
      <c r="D41" s="215"/>
      <c r="E41" s="241" t="s">
        <v>276</v>
      </c>
    </row>
    <row r="42" spans="1:5" s="2" customFormat="1" ht="75" thickBot="1">
      <c r="A42" s="259"/>
      <c r="B42" s="9">
        <v>3</v>
      </c>
      <c r="C42" s="91" t="s">
        <v>335</v>
      </c>
      <c r="D42" s="216"/>
      <c r="E42" s="241"/>
    </row>
    <row r="43" spans="1:5" s="2" customFormat="1" ht="89.25" customHeight="1" thickBot="1">
      <c r="A43" s="259"/>
      <c r="B43" s="10">
        <v>2</v>
      </c>
      <c r="C43" s="91" t="s">
        <v>336</v>
      </c>
      <c r="D43" s="216"/>
      <c r="E43" s="241"/>
    </row>
    <row r="44" spans="1:5" s="2" customFormat="1" ht="72.75" customHeight="1" thickBot="1">
      <c r="A44" s="259"/>
      <c r="B44" s="11">
        <v>1</v>
      </c>
      <c r="C44" s="59" t="s">
        <v>337</v>
      </c>
      <c r="D44" s="204"/>
      <c r="E44" s="241"/>
    </row>
    <row r="45" spans="1:5" ht="4.1500000000000004" customHeight="1" thickBot="1"/>
    <row r="46" spans="1:5" ht="32.450000000000003" customHeight="1" thickBot="1">
      <c r="C46" s="13" t="s">
        <v>23</v>
      </c>
      <c r="D46" s="29" t="str">
        <f>IF((COUNTBLANK(D37)+COUNTBLANK(D41))&gt;0,COUNTBLANK(D37)+COUNTBLANK(D41)&amp;" cotation(s) manquante(s)",AVERAGE(D37:D44))</f>
        <v>2 cotation(s) manquante(s)</v>
      </c>
    </row>
    <row r="47" spans="1:5" ht="4.1500000000000004" customHeight="1" thickBot="1"/>
    <row r="48" spans="1:5" ht="45.75" customHeight="1" thickBot="1">
      <c r="C48" s="16" t="s">
        <v>24</v>
      </c>
      <c r="D48" s="14" t="str">
        <f>IFERROR((D10+D30+D46)/3,COUNTBLANK(D5)+COUNTBLANK(D17)+COUNTBLANK(D21)+COUNTBLANK(D25)+COUNTBLANK(D37)+COUNTBLANK(D41)&amp;" cotation(s) manquante(s)")</f>
        <v>6 cotation(s) manquante(s)</v>
      </c>
    </row>
    <row r="50" spans="1:5" ht="13.5" thickBot="1"/>
    <row r="51" spans="1:5" s="3" customFormat="1" ht="249.95" customHeight="1" thickBot="1">
      <c r="A51" s="44" t="s">
        <v>200</v>
      </c>
      <c r="B51" s="207"/>
      <c r="C51" s="207"/>
      <c r="D51" s="207"/>
      <c r="E51" s="208"/>
    </row>
  </sheetData>
  <mergeCells count="28">
    <mergeCell ref="A1:E1"/>
    <mergeCell ref="A2:E2"/>
    <mergeCell ref="A3:E3"/>
    <mergeCell ref="A15:E15"/>
    <mergeCell ref="D25:D28"/>
    <mergeCell ref="E25:E28"/>
    <mergeCell ref="A25:A28"/>
    <mergeCell ref="A5:A8"/>
    <mergeCell ref="D5:D8"/>
    <mergeCell ref="E5:E8"/>
    <mergeCell ref="D17:D20"/>
    <mergeCell ref="E17:E20"/>
    <mergeCell ref="A21:A24"/>
    <mergeCell ref="B13:E13"/>
    <mergeCell ref="B51:E51"/>
    <mergeCell ref="A16:E16"/>
    <mergeCell ref="A41:A44"/>
    <mergeCell ref="D41:D44"/>
    <mergeCell ref="E41:E44"/>
    <mergeCell ref="B32:E32"/>
    <mergeCell ref="A35:E35"/>
    <mergeCell ref="A37:A40"/>
    <mergeCell ref="D37:D40"/>
    <mergeCell ref="E37:E40"/>
    <mergeCell ref="D21:D24"/>
    <mergeCell ref="E21:E24"/>
    <mergeCell ref="A17:A20"/>
    <mergeCell ref="A36:E36"/>
  </mergeCells>
  <conditionalFormatting sqref="C17">
    <cfRule type="expression" dxfId="100" priority="3">
      <formula>$D$17=4</formula>
    </cfRule>
  </conditionalFormatting>
  <conditionalFormatting sqref="C18">
    <cfRule type="expression" dxfId="99" priority="4">
      <formula>$D$17=3</formula>
    </cfRule>
  </conditionalFormatting>
  <conditionalFormatting sqref="C19">
    <cfRule type="expression" dxfId="98" priority="5">
      <formula>$D$17=2</formula>
    </cfRule>
  </conditionalFormatting>
  <conditionalFormatting sqref="C20">
    <cfRule type="expression" dxfId="97" priority="6">
      <formula>$D$17=1</formula>
    </cfRule>
  </conditionalFormatting>
  <conditionalFormatting sqref="C21">
    <cfRule type="expression" dxfId="96" priority="7">
      <formula>$D$21=4</formula>
    </cfRule>
  </conditionalFormatting>
  <conditionalFormatting sqref="C22">
    <cfRule type="expression" dxfId="95" priority="8">
      <formula>$D$21=3</formula>
    </cfRule>
  </conditionalFormatting>
  <conditionalFormatting sqref="C23">
    <cfRule type="expression" dxfId="94" priority="9">
      <formula>$D$21=2</formula>
    </cfRule>
  </conditionalFormatting>
  <conditionalFormatting sqref="C24">
    <cfRule type="expression" dxfId="93" priority="10">
      <formula>$D$21=1</formula>
    </cfRule>
  </conditionalFormatting>
  <conditionalFormatting sqref="C25">
    <cfRule type="expression" dxfId="92" priority="11">
      <formula>$D$25=4</formula>
    </cfRule>
  </conditionalFormatting>
  <conditionalFormatting sqref="C26">
    <cfRule type="expression" dxfId="91" priority="12">
      <formula>$D$25=3</formula>
    </cfRule>
  </conditionalFormatting>
  <conditionalFormatting sqref="C27">
    <cfRule type="expression" dxfId="90" priority="13">
      <formula>$D$25=2</formula>
    </cfRule>
  </conditionalFormatting>
  <conditionalFormatting sqref="C28">
    <cfRule type="expression" dxfId="89" priority="14">
      <formula>$D$25=1</formula>
    </cfRule>
  </conditionalFormatting>
  <conditionalFormatting sqref="C37">
    <cfRule type="expression" dxfId="88" priority="15">
      <formula>$D$37=4</formula>
    </cfRule>
  </conditionalFormatting>
  <conditionalFormatting sqref="C38">
    <cfRule type="expression" dxfId="87" priority="16">
      <formula>$D$37=3</formula>
    </cfRule>
  </conditionalFormatting>
  <conditionalFormatting sqref="C39">
    <cfRule type="expression" dxfId="86" priority="17">
      <formula>$D$37=2</formula>
    </cfRule>
  </conditionalFormatting>
  <conditionalFormatting sqref="C40">
    <cfRule type="expression" dxfId="85" priority="18">
      <formula>$D$37=1</formula>
    </cfRule>
  </conditionalFormatting>
  <conditionalFormatting sqref="D48">
    <cfRule type="containsText" dxfId="84" priority="19" operator="containsText" text="cotation">
      <formula>NOT(ISERROR(SEARCH("cotation",D48)))</formula>
    </cfRule>
  </conditionalFormatting>
  <conditionalFormatting sqref="C6">
    <cfRule type="expression" dxfId="83" priority="20">
      <formula>$D$5=3</formula>
    </cfRule>
  </conditionalFormatting>
  <conditionalFormatting sqref="C5">
    <cfRule type="expression" dxfId="82" priority="21">
      <formula>$D$5=4</formula>
    </cfRule>
  </conditionalFormatting>
  <conditionalFormatting sqref="C7">
    <cfRule type="expression" dxfId="81" priority="22">
      <formula>$D$5=2</formula>
    </cfRule>
  </conditionalFormatting>
  <conditionalFormatting sqref="C8">
    <cfRule type="expression" dxfId="80" priority="23">
      <formula>$D$5=1</formula>
    </cfRule>
  </conditionalFormatting>
  <conditionalFormatting sqref="C41">
    <cfRule type="expression" dxfId="79" priority="24">
      <formula>$D$41=4</formula>
    </cfRule>
  </conditionalFormatting>
  <conditionalFormatting sqref="C42">
    <cfRule type="expression" dxfId="78" priority="25">
      <formula>$D$41=3</formula>
    </cfRule>
  </conditionalFormatting>
  <conditionalFormatting sqref="C43">
    <cfRule type="expression" dxfId="77" priority="26">
      <formula>$D$41=2</formula>
    </cfRule>
  </conditionalFormatting>
  <conditionalFormatting sqref="C44">
    <cfRule type="expression" dxfId="76" priority="27">
      <formula>$D$41=1</formula>
    </cfRule>
  </conditionalFormatting>
  <conditionalFormatting sqref="D10">
    <cfRule type="containsText" dxfId="75" priority="28" operator="containsText" text="cotation">
      <formula>NOT(ISERROR(SEARCH("cotation",D10)))</formula>
    </cfRule>
  </conditionalFormatting>
  <conditionalFormatting sqref="D30">
    <cfRule type="containsText" dxfId="74" priority="29" operator="containsText" text="cotation">
      <formula>NOT(ISERROR(SEARCH("cotation",D30)))</formula>
    </cfRule>
  </conditionalFormatting>
  <conditionalFormatting sqref="D46">
    <cfRule type="containsText" dxfId="73" priority="30" operator="containsText" text="cotation">
      <formula>NOT(ISERROR(SEARCH("cotation",D46)))</formula>
    </cfRule>
  </conditionalFormatting>
  <conditionalFormatting sqref="D5:D8 D17:D28 D37:D44">
    <cfRule type="containsBlanks" dxfId="72" priority="1">
      <formula>LEN(TRIM(D5))=0</formula>
    </cfRule>
  </conditionalFormatting>
  <dataValidations count="1">
    <dataValidation type="whole" showInputMessage="1" showErrorMessage="1" errorTitle="Valeur incorrecte" error="Entrer un n° de palier compris entre 1 et 4 (chiffre entier)." sqref="D5:D8 D17:D28 D37:D44">
      <formula1>1</formula1>
      <formula2>4</formula2>
    </dataValidation>
  </dataValidations>
  <printOptions horizontalCentered="1"/>
  <pageMargins left="0.78740157480314965" right="0.78740157480314965" top="0.78740157480314965" bottom="0.78740157480314965" header="0.51181102362204722" footer="0.51181102362204722"/>
  <pageSetup paperSize="8" scale="55" fitToHeight="10" orientation="portrait" r:id="rId1"/>
  <rowBreaks count="3" manualBreakCount="3">
    <brk id="14" max="4" man="1"/>
    <brk id="20" max="4" man="1"/>
    <brk id="34" max="4" man="1"/>
  </rowBreaks>
</worksheet>
</file>

<file path=docProps/app.xml><?xml version="1.0" encoding="utf-8"?>
<Properties xmlns="http://schemas.openxmlformats.org/officeDocument/2006/extended-properties" xmlns:vt="http://schemas.openxmlformats.org/officeDocument/2006/docPropsVTypes">
  <Template/>
  <TotalTime>3317</TotalTime>
  <Application>Microsoft Excel</Application>
  <DocSecurity>0</DocSecurity>
  <ScaleCrop>false</ScaleCrop>
  <HeadingPairs>
    <vt:vector size="4" baseType="variant">
      <vt:variant>
        <vt:lpstr>Feuilles de calcul</vt:lpstr>
      </vt:variant>
      <vt:variant>
        <vt:i4>22</vt:i4>
      </vt:variant>
      <vt:variant>
        <vt:lpstr>Plages nommées</vt:lpstr>
      </vt:variant>
      <vt:variant>
        <vt:i4>16</vt:i4>
      </vt:variant>
    </vt:vector>
  </HeadingPairs>
  <TitlesOfParts>
    <vt:vector size="38" baseType="lpstr">
      <vt:lpstr>Page de garde</vt:lpstr>
      <vt:lpstr>Qu'est-ce que le DMR</vt:lpstr>
      <vt:lpstr>GLOSSAIRE</vt:lpstr>
      <vt:lpstr>Mode opératoire</vt:lpstr>
      <vt:lpstr>Organisation</vt:lpstr>
      <vt:lpstr>Graph_Organisation</vt:lpstr>
      <vt:lpstr>Documentation</vt:lpstr>
      <vt:lpstr>Graph_Documentation</vt:lpstr>
      <vt:lpstr>Traçabilité</vt:lpstr>
      <vt:lpstr>Graph_Traçabilité</vt:lpstr>
      <vt:lpstr>SYNTHÈSE leviers</vt:lpstr>
      <vt:lpstr>Plan d'action</vt:lpstr>
      <vt:lpstr>Pilotage</vt:lpstr>
      <vt:lpstr>Synthèse Pilotage</vt:lpstr>
      <vt:lpstr>Graph_Pilotage</vt:lpstr>
      <vt:lpstr>SI</vt:lpstr>
      <vt:lpstr>Synthèse SI</vt:lpstr>
      <vt:lpstr>Graph_SI</vt:lpstr>
      <vt:lpstr>Synthèse globale</vt:lpstr>
      <vt:lpstr>Graph_Diagnostic</vt:lpstr>
      <vt:lpstr>RETRAITEMENT DES DONNÉES</vt:lpstr>
      <vt:lpstr>Feuil2</vt:lpstr>
      <vt:lpstr>Documentation!Impression_des_titres</vt:lpstr>
      <vt:lpstr>Graph_Documentation!Impression_des_titres</vt:lpstr>
      <vt:lpstr>Graph_Organisation!Impression_des_titres</vt:lpstr>
      <vt:lpstr>Graph_Pilotage!Impression_des_titres</vt:lpstr>
      <vt:lpstr>Graph_Traçabilité!Impression_des_titres</vt:lpstr>
      <vt:lpstr>Organisation!Impression_des_titres</vt:lpstr>
      <vt:lpstr>Pilotage!Impression_des_titres</vt:lpstr>
      <vt:lpstr>SI!Impression_des_titres</vt:lpstr>
      <vt:lpstr>Traçabilité!Impression_des_titres</vt:lpstr>
      <vt:lpstr>Documentation!Zone_d_impression</vt:lpstr>
      <vt:lpstr>Graph_Documentation!Zone_d_impression</vt:lpstr>
      <vt:lpstr>Graph_Organisation!Zone_d_impression</vt:lpstr>
      <vt:lpstr>Graph_Pilotage!Zone_d_impression</vt:lpstr>
      <vt:lpstr>Graph_Traçabilité!Zone_d_impression</vt:lpstr>
      <vt:lpstr>SI!Zone_d_impression</vt:lpstr>
      <vt:lpstr>Traçabilité!Zone_d_impression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LM</dc:creator>
  <dc:description/>
  <cp:lastModifiedBy>Christine Studer</cp:lastModifiedBy>
  <cp:revision>573</cp:revision>
  <cp:lastPrinted>2024-04-16T12:47:11Z</cp:lastPrinted>
  <dcterms:created xsi:type="dcterms:W3CDTF">2020-01-14T14:14:42Z</dcterms:created>
  <dcterms:modified xsi:type="dcterms:W3CDTF">2024-09-26T14:57:45Z</dcterms:modified>
  <dc:language>fr-FR</dc:language>
</cp:coreProperties>
</file>