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spaceDESL\Fonctions\Finances\préparation publication\colloc - OFGL\2024\OFGL - Annexe 2\"/>
    </mc:Choice>
  </mc:AlternateContent>
  <bookViews>
    <workbookView xWindow="765" yWindow="405" windowWidth="19425" windowHeight="10545" activeTab="1"/>
  </bookViews>
  <sheets>
    <sheet name="D1 Bloc Co" sheetId="1" r:id="rId1"/>
    <sheet name="D2 Ensemble" sheetId="2" r:id="rId2"/>
    <sheet name="D3 par région" sheetId="3" r:id="rId3"/>
  </sheets>
  <definedNames>
    <definedName name="_xlnm.Print_Area" localSheetId="0">'D1 Bloc Co'!$A$1:$H$42</definedName>
    <definedName name="_xlnm.Print_Area" localSheetId="1">'D2 Ensemble'!$A$1:$H$42</definedName>
    <definedName name="_xlnm.Print_Area" localSheetId="2">'D3 par région'!$A$1:$J$49</definedName>
  </definedNames>
  <calcPr calcId="162913"/>
</workbook>
</file>

<file path=xl/calcChain.xml><?xml version="1.0" encoding="utf-8"?>
<calcChain xmlns="http://schemas.openxmlformats.org/spreadsheetml/2006/main">
  <c r="B75" i="3" l="1"/>
</calcChain>
</file>

<file path=xl/sharedStrings.xml><?xml version="1.0" encoding="utf-8"?>
<sst xmlns="http://schemas.openxmlformats.org/spreadsheetml/2006/main" count="191" uniqueCount="94">
  <si>
    <t>(en milliards d'euros)</t>
  </si>
  <si>
    <t>Comptes et niveaux consolidés</t>
  </si>
  <si>
    <t>DÉPENSES DE FONCTIONNEMENT (1)</t>
  </si>
  <si>
    <t>Achats et charges externes</t>
  </si>
  <si>
    <t>Frais de personnel</t>
  </si>
  <si>
    <t>Charges financières</t>
  </si>
  <si>
    <t>Dépenses d'intervention</t>
  </si>
  <si>
    <t>Autres dépenses de fonctionnement</t>
  </si>
  <si>
    <t>RECETTES DE FONCTIONNEMENT (2)</t>
  </si>
  <si>
    <t>Impôts et taxes</t>
  </si>
  <si>
    <t>Concours de l'État</t>
  </si>
  <si>
    <t>Subventions reçues et participations</t>
  </si>
  <si>
    <t>Ventes de biens et services</t>
  </si>
  <si>
    <t>Autres recettes de fonctionnement</t>
  </si>
  <si>
    <t>Épargne brute (3) = (2)-(1)</t>
  </si>
  <si>
    <t>DÉPENSES D'INVESTISSEMENT hors remboursements (4)</t>
  </si>
  <si>
    <t>Dépenses d'équipement</t>
  </si>
  <si>
    <t>Subventions d'équipement versées</t>
  </si>
  <si>
    <t>Autres depenses d'investissement</t>
  </si>
  <si>
    <t>RECETTES D'INVESTISSEMENT hors emprunts (5)</t>
  </si>
  <si>
    <t>FCTVA</t>
  </si>
  <si>
    <t>Autres dotations et Subventions d'équipement</t>
  </si>
  <si>
    <t>Autres recettes d'investissement</t>
  </si>
  <si>
    <t>DÉPENSES TOTALES hors remboursements (6) = (1)+(4)</t>
  </si>
  <si>
    <t>RECETTES TOTALES hors emprunts (7) = (2)+(5)</t>
  </si>
  <si>
    <t>Capacité ou besoin de financement = (7)-(6)</t>
  </si>
  <si>
    <t>Remboursements de dette (8)</t>
  </si>
  <si>
    <t>Emprunts (9)</t>
  </si>
  <si>
    <t>Flux net de dette = (9)-(8)</t>
  </si>
  <si>
    <t>DÉPENSES TOTALES (10)=(6)+(8)</t>
  </si>
  <si>
    <t>RECETTES TOTALES (11)=(7)+(9)</t>
  </si>
  <si>
    <t>Variation du fonds de roulement = (11)-(10)</t>
  </si>
  <si>
    <r>
      <t>Dette au 31 décembre (12)</t>
    </r>
    <r>
      <rPr>
        <b/>
        <vertAlign val="superscript"/>
        <sz val="10"/>
        <rFont val="Arial"/>
        <family val="2"/>
      </rPr>
      <t xml:space="preserve"> (c)</t>
    </r>
  </si>
  <si>
    <t>Ratios</t>
  </si>
  <si>
    <t>Taux d'épargne brute = (3) / (2)</t>
  </si>
  <si>
    <t xml:space="preserve">Taux d'épargne nette = [(3)-(8)] / (2) </t>
  </si>
  <si>
    <t>Taux d'endettement = (12) / (2)</t>
  </si>
  <si>
    <r>
      <t>D1. Consolidation du bloc communal (hors syndicats)</t>
    </r>
    <r>
      <rPr>
        <b/>
        <vertAlign val="superscript"/>
        <sz val="12"/>
        <rFont val="Arial"/>
        <family val="2"/>
      </rPr>
      <t xml:space="preserve"> (a)</t>
    </r>
  </si>
  <si>
    <t>Valeurs provisoires</t>
  </si>
  <si>
    <t>Dotations et Subventions d'équipement</t>
  </si>
  <si>
    <r>
      <t>Dette au 31 décembre (12)</t>
    </r>
    <r>
      <rPr>
        <b/>
        <vertAlign val="superscript"/>
        <sz val="11"/>
        <rFont val="Arial"/>
        <family val="2"/>
      </rPr>
      <t xml:space="preserve"> (b)</t>
    </r>
  </si>
  <si>
    <t>(b) La dette de l'année N n'est pas exactement égale à la dette de l'année N-1 augmentée du flux net de dette de l'année N, du fait de certaines différences conceptuelles entre le stock et les flux reportés ici.</t>
  </si>
  <si>
    <r>
      <t>D2. Consolidation de l'ensemble des collectivités (y compris syndicats)</t>
    </r>
    <r>
      <rPr>
        <b/>
        <vertAlign val="superscript"/>
        <sz val="12"/>
        <rFont val="Arial"/>
        <family val="2"/>
      </rPr>
      <t xml:space="preserve"> (a)</t>
    </r>
  </si>
  <si>
    <t>(a) Y compris métropole de Lyon et, à partir de 2016, les établissements publics territoriaux (EPT) de la métropole du Grand Paris (MGP).</t>
  </si>
  <si>
    <t>(a) Non compris les établissements publics locaux.</t>
  </si>
  <si>
    <t>Source : DGCL. Données DGFiP, comptes de gestion ; budgets principaux et annexes, consolidés des flux croisés. Montants en opérations réelles calculés hors gestion active de la dette</t>
  </si>
  <si>
    <t>Délai de désendettement = (12) / (3)</t>
  </si>
  <si>
    <t xml:space="preserve">2021 / 2020 </t>
  </si>
  <si>
    <t>2021 / 2020</t>
  </si>
  <si>
    <r>
      <t>D2 Régionalisé. Consolidation de l'ensemble des collectivités (y compris syndicats)</t>
    </r>
    <r>
      <rPr>
        <b/>
        <vertAlign val="superscript"/>
        <sz val="12"/>
        <rFont val="Arial"/>
        <family val="2"/>
      </rPr>
      <t xml:space="preserve"> (a)</t>
    </r>
    <r>
      <rPr>
        <b/>
        <sz val="12"/>
        <rFont val="Arial"/>
        <family val="2"/>
      </rPr>
      <t xml:space="preserve"> par région</t>
    </r>
  </si>
  <si>
    <t>Soldes et ratios comptables</t>
  </si>
  <si>
    <t>Dépenses de fonctionnement</t>
  </si>
  <si>
    <t>Recettes de fonctionneent</t>
  </si>
  <si>
    <t>Épargne brute</t>
  </si>
  <si>
    <t>Dépenses d'investissement (hors remboursement de dette)</t>
  </si>
  <si>
    <t>Recettes d'investissement 
(hors emprunts)</t>
  </si>
  <si>
    <t>Dette au 31/12</t>
  </si>
  <si>
    <t>Besoin (+) ou capacité (-) de financement 
(en € / hab. DGF)</t>
  </si>
  <si>
    <t>Taux d'épargne brute
(EB / RF)</t>
  </si>
  <si>
    <t>Délai de désendettement 
(Dette / EB)</t>
  </si>
  <si>
    <t>France métropolitaine + DOM</t>
  </si>
  <si>
    <t>Auvergne-Rhône-Alpes</t>
  </si>
  <si>
    <t>Bourgogne-Franche-Comté</t>
  </si>
  <si>
    <t>Bretagne</t>
  </si>
  <si>
    <t>Centre-Val de Loire</t>
  </si>
  <si>
    <t>Corse</t>
  </si>
  <si>
    <t>Grand Est</t>
  </si>
  <si>
    <t>Hauts-de-France</t>
  </si>
  <si>
    <r>
      <t>Ile-de-France</t>
    </r>
    <r>
      <rPr>
        <vertAlign val="superscript"/>
        <sz val="10"/>
        <color rgb="FF000000"/>
        <rFont val="Marianne"/>
        <family val="3"/>
      </rPr>
      <t xml:space="preserve"> (b)</t>
    </r>
  </si>
  <si>
    <t>Normandie</t>
  </si>
  <si>
    <t>Nouvelle-Aquitaine</t>
  </si>
  <si>
    <t>Occitanie</t>
  </si>
  <si>
    <t>Pays-de-la-Loire</t>
  </si>
  <si>
    <t>PACA</t>
  </si>
  <si>
    <t>Guadeloupe</t>
  </si>
  <si>
    <t>Guyane</t>
  </si>
  <si>
    <t>Martinique</t>
  </si>
  <si>
    <t>La Réunion</t>
  </si>
  <si>
    <t>Mayotte</t>
  </si>
  <si>
    <t>Evol %</t>
  </si>
  <si>
    <t>(b) La source utilisée n'inclut pas Ile-de-France mobilité.</t>
  </si>
  <si>
    <t>Montants en € / habitant</t>
  </si>
  <si>
    <t>(c) Évolutions des montants par habitant, donc compte tenu de la croissance de la population totale (municipale et comptée à part).</t>
  </si>
  <si>
    <t>Source : DGCL. Données DGFiP, comptes de gestion ; budgets principaux et annexes, consolidés des flux croisés. Insee, recensement de la population.</t>
  </si>
  <si>
    <t>Population totale (M hab. )</t>
  </si>
  <si>
    <t>2022 / 2021</t>
  </si>
  <si>
    <t>Ile-de-France (b)</t>
  </si>
  <si>
    <t>2023 / 2022</t>
  </si>
  <si>
    <t>2022 / 2021 (c)</t>
  </si>
  <si>
    <t>(c) Les évolutions sont calculées en 2022 en neutralisant les effet de la sortie du Sytral (syndicat transport pour le Rhône et l’agglomération Lyonnaise ) du périmètre des collectivités locales. Le Sytral prend la forme d’un établissement public local.</t>
  </si>
  <si>
    <t>2023 / 2019</t>
  </si>
  <si>
    <r>
      <t xml:space="preserve">Taux de croissance </t>
    </r>
    <r>
      <rPr>
        <b/>
        <vertAlign val="superscript"/>
        <sz val="10"/>
        <color theme="1"/>
        <rFont val="Bookman Old Style"/>
        <family val="1"/>
      </rPr>
      <t>(c)</t>
    </r>
    <r>
      <rPr>
        <b/>
        <sz val="10"/>
        <color theme="1"/>
        <rFont val="Bookman Old Style"/>
        <family val="1"/>
      </rPr>
      <t xml:space="preserve"> en 2023 (en %)</t>
    </r>
  </si>
  <si>
    <r>
      <t xml:space="preserve">Écart </t>
    </r>
    <r>
      <rPr>
        <b/>
        <vertAlign val="superscript"/>
        <sz val="10"/>
        <color theme="1"/>
        <rFont val="Marianne"/>
        <family val="3"/>
      </rPr>
      <t xml:space="preserve">(c) </t>
    </r>
    <r>
      <rPr>
        <b/>
        <sz val="10"/>
        <color theme="1"/>
        <rFont val="Marianne"/>
        <family val="3"/>
      </rPr>
      <t>2023 - 2022</t>
    </r>
  </si>
  <si>
    <t>2023 / 2019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</si>
</sst>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\+0.0&quot; pt&quot;;\-0.0&quot; pt&quot;"/>
    <numFmt numFmtId="165" formatCode="\+0.0%;\-0.0%"/>
    <numFmt numFmtId="166" formatCode="\+0.00;\-0.00"/>
    <numFmt numFmtId="167" formatCode="0.0%"/>
    <numFmt numFmtId="168" formatCode="0.0&quot; ans&quot;"/>
    <numFmt numFmtId="169" formatCode="\+&quot; &quot;0.0&quot; an&quot;;\-&quot; &quot;0.0&quot; an&quot;"/>
    <numFmt numFmtId="170" formatCode="\+0.0&quot; &quot;%;\-0.0&quot; &quot;%"/>
    <numFmt numFmtId="171" formatCode="\+#,##0;\-#,##0"/>
    <numFmt numFmtId="172" formatCode="#,##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vertAlign val="superscript"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1"/>
      <name val="Arial"/>
      <family val="2"/>
    </font>
    <font>
      <sz val="11"/>
      <name val="Calibri"/>
      <family val="2"/>
      <scheme val="minor"/>
    </font>
    <font>
      <sz val="11"/>
      <color theme="1"/>
      <name val="Marianne"/>
      <family val="3"/>
    </font>
    <font>
      <b/>
      <sz val="10"/>
      <color theme="1"/>
      <name val="Marianne"/>
      <family val="3"/>
    </font>
    <font>
      <b/>
      <sz val="12"/>
      <color theme="1"/>
      <name val="Marianne"/>
      <family val="3"/>
    </font>
    <font>
      <sz val="10"/>
      <color rgb="FF000000"/>
      <name val="Marianne"/>
      <family val="3"/>
    </font>
    <font>
      <b/>
      <sz val="10"/>
      <color rgb="FF000000"/>
      <name val="Marianne"/>
      <family val="3"/>
    </font>
    <font>
      <b/>
      <sz val="10"/>
      <name val="Marianne"/>
      <family val="3"/>
    </font>
    <font>
      <sz val="10"/>
      <name val="Marianne"/>
      <family val="3"/>
    </font>
    <font>
      <vertAlign val="superscript"/>
      <sz val="10"/>
      <color rgb="FF000000"/>
      <name val="Marianne"/>
      <family val="3"/>
    </font>
    <font>
      <sz val="10"/>
      <color theme="1"/>
      <name val="Marianne"/>
      <family val="3"/>
    </font>
    <font>
      <b/>
      <sz val="10"/>
      <color theme="1"/>
      <name val="Bookman Old Style"/>
      <family val="1"/>
    </font>
    <font>
      <b/>
      <vertAlign val="superscript"/>
      <sz val="10"/>
      <color theme="1"/>
      <name val="Bookman Old Style"/>
      <family val="1"/>
    </font>
    <font>
      <b/>
      <vertAlign val="superscript"/>
      <sz val="10"/>
      <color theme="1"/>
      <name val="Marianne"/>
      <family val="3"/>
    </font>
    <font>
      <i/>
      <sz val="9"/>
      <name val="Marianne"/>
      <family val="3"/>
    </font>
    <font>
      <i/>
      <sz val="9"/>
      <color theme="1"/>
      <name val="Marianne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AFBFE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170">
    <xf numFmtId="0" fontId="0" fillId="0" borderId="0" xfId="0"/>
    <xf numFmtId="164" fontId="2" fillId="2" borderId="1" xfId="1" applyNumberFormat="1" applyFont="1" applyFill="1" applyBorder="1"/>
    <xf numFmtId="0" fontId="3" fillId="2" borderId="0" xfId="2" applyFont="1" applyFill="1"/>
    <xf numFmtId="0" fontId="3" fillId="0" borderId="0" xfId="2" applyFont="1"/>
    <xf numFmtId="164" fontId="4" fillId="2" borderId="0" xfId="1" applyNumberFormat="1" applyFont="1" applyFill="1" applyBorder="1"/>
    <xf numFmtId="0" fontId="5" fillId="2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2" fontId="5" fillId="3" borderId="2" xfId="0" applyNumberFormat="1" applyFont="1" applyFill="1" applyBorder="1" applyAlignment="1">
      <alignment horizontal="right" indent="1"/>
    </xf>
    <xf numFmtId="165" fontId="5" fillId="2" borderId="2" xfId="0" applyNumberFormat="1" applyFont="1" applyFill="1" applyBorder="1" applyAlignment="1">
      <alignment horizontal="right" indent="1"/>
    </xf>
    <xf numFmtId="0" fontId="6" fillId="0" borderId="0" xfId="2" applyFont="1"/>
    <xf numFmtId="0" fontId="3" fillId="2" borderId="0" xfId="0" applyFont="1" applyFill="1" applyBorder="1"/>
    <xf numFmtId="2" fontId="3" fillId="3" borderId="0" xfId="0" applyNumberFormat="1" applyFont="1" applyFill="1" applyBorder="1" applyAlignment="1">
      <alignment horizontal="right" indent="1"/>
    </xf>
    <xf numFmtId="165" fontId="3" fillId="2" borderId="0" xfId="0" applyNumberFormat="1" applyFont="1" applyFill="1" applyBorder="1" applyAlignment="1">
      <alignment horizontal="right" indent="1"/>
    </xf>
    <xf numFmtId="0" fontId="5" fillId="2" borderId="0" xfId="0" applyFont="1" applyFill="1" applyBorder="1"/>
    <xf numFmtId="2" fontId="5" fillId="3" borderId="0" xfId="0" applyNumberFormat="1" applyFont="1" applyFill="1" applyBorder="1" applyAlignment="1">
      <alignment horizontal="right" indent="1"/>
    </xf>
    <xf numFmtId="165" fontId="5" fillId="2" borderId="0" xfId="0" applyNumberFormat="1" applyFont="1" applyFill="1" applyBorder="1" applyAlignment="1">
      <alignment horizontal="right" indent="1"/>
    </xf>
    <xf numFmtId="0" fontId="3" fillId="2" borderId="4" xfId="0" applyFont="1" applyFill="1" applyBorder="1"/>
    <xf numFmtId="2" fontId="3" fillId="3" borderId="4" xfId="0" applyNumberFormat="1" applyFont="1" applyFill="1" applyBorder="1" applyAlignment="1">
      <alignment horizontal="right" indent="1"/>
    </xf>
    <xf numFmtId="165" fontId="3" fillId="2" borderId="4" xfId="0" applyNumberFormat="1" applyFont="1" applyFill="1" applyBorder="1" applyAlignment="1">
      <alignment horizontal="right" inden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166" fontId="6" fillId="3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0" fontId="3" fillId="2" borderId="3" xfId="0" applyFont="1" applyFill="1" applyBorder="1" applyAlignment="1">
      <alignment horizontal="left" vertical="top" wrapText="1"/>
    </xf>
    <xf numFmtId="2" fontId="3" fillId="3" borderId="2" xfId="0" applyNumberFormat="1" applyFont="1" applyFill="1" applyBorder="1" applyAlignment="1">
      <alignment horizontal="right" indent="1"/>
    </xf>
    <xf numFmtId="165" fontId="3" fillId="2" borderId="2" xfId="0" applyNumberFormat="1" applyFont="1" applyFill="1" applyBorder="1" applyAlignment="1">
      <alignment horizontal="right" indent="1"/>
    </xf>
    <xf numFmtId="166" fontId="3" fillId="3" borderId="4" xfId="0" applyNumberFormat="1" applyFont="1" applyFill="1" applyBorder="1" applyAlignment="1">
      <alignment horizontal="right" indent="1"/>
    </xf>
    <xf numFmtId="0" fontId="4" fillId="0" borderId="0" xfId="2" applyFont="1"/>
    <xf numFmtId="0" fontId="7" fillId="2" borderId="0" xfId="0" applyFont="1" applyFill="1" applyBorder="1" applyAlignment="1">
      <alignment horizontal="left" vertical="top" wrapText="1"/>
    </xf>
    <xf numFmtId="165" fontId="7" fillId="2" borderId="4" xfId="0" applyNumberFormat="1" applyFont="1" applyFill="1" applyBorder="1" applyAlignment="1">
      <alignment horizontal="right" indent="1"/>
    </xf>
    <xf numFmtId="0" fontId="6" fillId="2" borderId="6" xfId="0" applyFont="1" applyFill="1" applyBorder="1" applyAlignment="1">
      <alignment horizontal="left" vertical="top" wrapText="1"/>
    </xf>
    <xf numFmtId="2" fontId="6" fillId="3" borderId="4" xfId="0" applyNumberFormat="1" applyFont="1" applyFill="1" applyBorder="1" applyAlignment="1">
      <alignment horizontal="right" indent="1"/>
    </xf>
    <xf numFmtId="165" fontId="6" fillId="2" borderId="4" xfId="0" applyNumberFormat="1" applyFont="1" applyFill="1" applyBorder="1" applyAlignment="1">
      <alignment horizontal="right" indent="1"/>
    </xf>
    <xf numFmtId="2" fontId="3" fillId="2" borderId="2" xfId="0" applyNumberFormat="1" applyFont="1" applyFill="1" applyBorder="1" applyAlignment="1">
      <alignment horizontal="right" indent="1"/>
    </xf>
    <xf numFmtId="167" fontId="3" fillId="3" borderId="0" xfId="1" applyNumberFormat="1" applyFont="1" applyFill="1" applyBorder="1" applyAlignment="1">
      <alignment horizontal="right" indent="1"/>
    </xf>
    <xf numFmtId="164" fontId="3" fillId="2" borderId="0" xfId="1" applyNumberFormat="1" applyFont="1" applyFill="1" applyBorder="1" applyAlignment="1">
      <alignment horizontal="right" indent="1"/>
    </xf>
    <xf numFmtId="0" fontId="3" fillId="0" borderId="0" xfId="3" applyFont="1"/>
    <xf numFmtId="0" fontId="3" fillId="2" borderId="4" xfId="0" applyFont="1" applyFill="1" applyBorder="1" applyAlignment="1">
      <alignment horizontal="left" vertical="top" wrapText="1"/>
    </xf>
    <xf numFmtId="168" fontId="3" fillId="3" borderId="4" xfId="0" applyNumberFormat="1" applyFont="1" applyFill="1" applyBorder="1" applyAlignment="1">
      <alignment horizontal="right" indent="1"/>
    </xf>
    <xf numFmtId="169" fontId="3" fillId="2" borderId="4" xfId="0" applyNumberFormat="1" applyFont="1" applyFill="1" applyBorder="1" applyAlignment="1">
      <alignment horizontal="right" indent="1"/>
    </xf>
    <xf numFmtId="0" fontId="9" fillId="2" borderId="0" xfId="2" applyFont="1" applyFill="1"/>
    <xf numFmtId="0" fontId="10" fillId="2" borderId="0" xfId="3" applyFont="1" applyFill="1"/>
    <xf numFmtId="0" fontId="2" fillId="2" borderId="0" xfId="2" applyFont="1" applyFill="1" applyBorder="1" applyAlignment="1">
      <alignment horizontal="left" vertical="center"/>
    </xf>
    <xf numFmtId="0" fontId="4" fillId="2" borderId="0" xfId="2" applyFont="1" applyFill="1" applyAlignment="1"/>
    <xf numFmtId="0" fontId="5" fillId="3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/>
    <xf numFmtId="170" fontId="5" fillId="2" borderId="2" xfId="0" applyNumberFormat="1" applyFont="1" applyFill="1" applyBorder="1" applyAlignment="1">
      <alignment horizontal="right" indent="1"/>
    </xf>
    <xf numFmtId="0" fontId="3" fillId="2" borderId="0" xfId="0" applyFont="1" applyFill="1" applyBorder="1" applyAlignment="1"/>
    <xf numFmtId="170" fontId="3" fillId="2" borderId="0" xfId="0" applyNumberFormat="1" applyFont="1" applyFill="1" applyBorder="1" applyAlignment="1">
      <alignment horizontal="right" indent="1"/>
    </xf>
    <xf numFmtId="0" fontId="5" fillId="2" borderId="0" xfId="0" applyFont="1" applyFill="1" applyBorder="1" applyAlignment="1"/>
    <xf numFmtId="170" fontId="5" fillId="2" borderId="0" xfId="0" applyNumberFormat="1" applyFont="1" applyFill="1" applyBorder="1" applyAlignment="1">
      <alignment horizontal="right" indent="1"/>
    </xf>
    <xf numFmtId="0" fontId="3" fillId="2" borderId="4" xfId="0" applyFont="1" applyFill="1" applyBorder="1" applyAlignment="1"/>
    <xf numFmtId="170" fontId="3" fillId="2" borderId="4" xfId="0" applyNumberFormat="1" applyFont="1" applyFill="1" applyBorder="1" applyAlignment="1">
      <alignment horizontal="right" indent="1"/>
    </xf>
    <xf numFmtId="0" fontId="5" fillId="2" borderId="2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  <xf numFmtId="166" fontId="5" fillId="3" borderId="4" xfId="0" applyNumberFormat="1" applyFont="1" applyFill="1" applyBorder="1" applyAlignment="1">
      <alignment horizontal="right" indent="1"/>
    </xf>
    <xf numFmtId="170" fontId="5" fillId="2" borderId="4" xfId="0" applyNumberFormat="1" applyFont="1" applyFill="1" applyBorder="1" applyAlignment="1">
      <alignment horizontal="right" indent="1"/>
    </xf>
    <xf numFmtId="0" fontId="3" fillId="2" borderId="3" xfId="0" applyFont="1" applyFill="1" applyBorder="1" applyAlignment="1">
      <alignment horizontal="left" vertical="top"/>
    </xf>
    <xf numFmtId="170" fontId="3" fillId="2" borderId="2" xfId="0" applyNumberFormat="1" applyFont="1" applyFill="1" applyBorder="1" applyAlignment="1">
      <alignment horizontal="right" indent="1"/>
    </xf>
    <xf numFmtId="166" fontId="3" fillId="3" borderId="0" xfId="0" applyNumberFormat="1" applyFont="1" applyFill="1" applyBorder="1" applyAlignment="1">
      <alignment horizontal="right" indent="1"/>
    </xf>
    <xf numFmtId="0" fontId="7" fillId="2" borderId="0" xfId="0" applyFont="1" applyFill="1" applyBorder="1" applyAlignment="1">
      <alignment horizontal="left" vertical="top"/>
    </xf>
    <xf numFmtId="166" fontId="7" fillId="3" borderId="4" xfId="0" applyNumberFormat="1" applyFont="1" applyFill="1" applyBorder="1" applyAlignment="1">
      <alignment horizontal="right" indent="1"/>
    </xf>
    <xf numFmtId="170" fontId="7" fillId="2" borderId="4" xfId="0" applyNumberFormat="1" applyFont="1" applyFill="1" applyBorder="1" applyAlignment="1">
      <alignment horizontal="right" indent="1"/>
    </xf>
    <xf numFmtId="0" fontId="6" fillId="2" borderId="6" xfId="0" applyFont="1" applyFill="1" applyBorder="1" applyAlignment="1">
      <alignment horizontal="left" vertical="center"/>
    </xf>
    <xf numFmtId="2" fontId="6" fillId="3" borderId="4" xfId="0" applyNumberFormat="1" applyFont="1" applyFill="1" applyBorder="1" applyAlignment="1">
      <alignment horizontal="right" vertical="center" indent="1"/>
    </xf>
    <xf numFmtId="170" fontId="6" fillId="2" borderId="4" xfId="0" applyNumberFormat="1" applyFont="1" applyFill="1" applyBorder="1" applyAlignment="1">
      <alignment horizontal="right" vertical="center" indent="1"/>
    </xf>
    <xf numFmtId="2" fontId="3" fillId="3" borderId="2" xfId="0" applyNumberFormat="1" applyFont="1" applyFill="1" applyBorder="1"/>
    <xf numFmtId="2" fontId="3" fillId="2" borderId="2" xfId="0" applyNumberFormat="1" applyFont="1" applyFill="1" applyBorder="1"/>
    <xf numFmtId="167" fontId="3" fillId="3" borderId="0" xfId="5" applyNumberFormat="1" applyFont="1" applyFill="1" applyBorder="1" applyAlignment="1">
      <alignment horizontal="right" indent="1"/>
    </xf>
    <xf numFmtId="164" fontId="3" fillId="2" borderId="0" xfId="5" applyNumberFormat="1" applyFont="1" applyFill="1" applyBorder="1" applyAlignment="1">
      <alignment horizontal="right" indent="1"/>
    </xf>
    <xf numFmtId="168" fontId="7" fillId="3" borderId="4" xfId="0" applyNumberFormat="1" applyFont="1" applyFill="1" applyBorder="1" applyAlignment="1">
      <alignment horizontal="right" indent="1"/>
    </xf>
    <xf numFmtId="169" fontId="7" fillId="2" borderId="4" xfId="0" applyNumberFormat="1" applyFont="1" applyFill="1" applyBorder="1" applyAlignment="1">
      <alignment horizontal="right" indent="1"/>
    </xf>
    <xf numFmtId="0" fontId="3" fillId="0" borderId="0" xfId="2" applyFont="1" applyAlignment="1"/>
    <xf numFmtId="0" fontId="13" fillId="2" borderId="0" xfId="0" applyFont="1" applyFill="1" applyAlignment="1">
      <alignment horizontal="justify" wrapText="1"/>
    </xf>
    <xf numFmtId="0" fontId="0" fillId="0" borderId="0" xfId="0" applyAlignment="1">
      <alignment horizontal="justify" wrapText="1"/>
    </xf>
    <xf numFmtId="0" fontId="14" fillId="0" borderId="0" xfId="0" applyFont="1"/>
    <xf numFmtId="0" fontId="14" fillId="2" borderId="0" xfId="0" applyFont="1" applyFill="1"/>
    <xf numFmtId="0" fontId="16" fillId="0" borderId="9" xfId="0" applyFont="1" applyBorder="1" applyAlignment="1">
      <alignment horizontal="center" vertical="center"/>
    </xf>
    <xf numFmtId="0" fontId="17" fillId="2" borderId="6" xfId="0" applyFont="1" applyFill="1" applyBorder="1" applyAlignment="1">
      <alignment horizontal="center" textRotation="90" wrapText="1"/>
    </xf>
    <xf numFmtId="0" fontId="17" fillId="2" borderId="8" xfId="0" applyFont="1" applyFill="1" applyBorder="1" applyAlignment="1">
      <alignment horizontal="center" textRotation="90" wrapText="1"/>
    </xf>
    <xf numFmtId="0" fontId="18" fillId="4" borderId="9" xfId="0" applyFont="1" applyFill="1" applyBorder="1" applyAlignment="1">
      <alignment horizontal="left" vertical="top"/>
    </xf>
    <xf numFmtId="3" fontId="19" fillId="2" borderId="7" xfId="0" applyNumberFormat="1" applyFont="1" applyFill="1" applyBorder="1" applyAlignment="1">
      <alignment horizontal="right"/>
    </xf>
    <xf numFmtId="3" fontId="19" fillId="2" borderId="6" xfId="0" applyNumberFormat="1" applyFont="1" applyFill="1" applyBorder="1" applyAlignment="1">
      <alignment horizontal="right"/>
    </xf>
    <xf numFmtId="3" fontId="19" fillId="2" borderId="8" xfId="0" applyNumberFormat="1" applyFont="1" applyFill="1" applyBorder="1" applyAlignment="1">
      <alignment horizontal="right"/>
    </xf>
    <xf numFmtId="171" fontId="15" fillId="0" borderId="6" xfId="0" applyNumberFormat="1" applyFont="1" applyBorder="1" applyAlignment="1">
      <alignment horizontal="right" indent="1"/>
    </xf>
    <xf numFmtId="167" fontId="15" fillId="0" borderId="6" xfId="1" applyNumberFormat="1" applyFont="1" applyBorder="1"/>
    <xf numFmtId="168" fontId="15" fillId="2" borderId="8" xfId="1" applyNumberFormat="1" applyFont="1" applyFill="1" applyBorder="1" applyAlignment="1"/>
    <xf numFmtId="172" fontId="14" fillId="0" borderId="0" xfId="0" applyNumberFormat="1" applyFont="1"/>
    <xf numFmtId="0" fontId="17" fillId="3" borderId="10" xfId="0" applyFont="1" applyFill="1" applyBorder="1" applyAlignment="1">
      <alignment horizontal="left" vertical="top"/>
    </xf>
    <xf numFmtId="3" fontId="20" fillId="3" borderId="11" xfId="0" applyNumberFormat="1" applyFont="1" applyFill="1" applyBorder="1" applyAlignment="1">
      <alignment horizontal="right"/>
    </xf>
    <xf numFmtId="3" fontId="20" fillId="3" borderId="0" xfId="0" applyNumberFormat="1" applyFont="1" applyFill="1" applyBorder="1" applyAlignment="1">
      <alignment horizontal="right"/>
    </xf>
    <xf numFmtId="3" fontId="20" fillId="3" borderId="1" xfId="0" applyNumberFormat="1" applyFont="1" applyFill="1" applyBorder="1" applyAlignment="1">
      <alignment horizontal="right"/>
    </xf>
    <xf numFmtId="171" fontId="20" fillId="3" borderId="0" xfId="0" applyNumberFormat="1" applyFont="1" applyFill="1" applyBorder="1" applyAlignment="1">
      <alignment horizontal="right" indent="1"/>
    </xf>
    <xf numFmtId="167" fontId="20" fillId="3" borderId="0" xfId="1" applyNumberFormat="1" applyFont="1" applyFill="1" applyBorder="1" applyAlignment="1">
      <alignment horizontal="right"/>
    </xf>
    <xf numFmtId="168" fontId="20" fillId="3" borderId="1" xfId="0" applyNumberFormat="1" applyFont="1" applyFill="1" applyBorder="1" applyAlignment="1"/>
    <xf numFmtId="0" fontId="17" fillId="4" borderId="10" xfId="0" applyFont="1" applyFill="1" applyBorder="1" applyAlignment="1">
      <alignment horizontal="left" vertical="top"/>
    </xf>
    <xf numFmtId="3" fontId="20" fillId="2" borderId="11" xfId="0" applyNumberFormat="1" applyFont="1" applyFill="1" applyBorder="1" applyAlignment="1">
      <alignment horizontal="right"/>
    </xf>
    <xf numFmtId="3" fontId="20" fillId="2" borderId="0" xfId="0" applyNumberFormat="1" applyFont="1" applyFill="1" applyBorder="1" applyAlignment="1">
      <alignment horizontal="right"/>
    </xf>
    <xf numFmtId="3" fontId="20" fillId="2" borderId="1" xfId="0" applyNumberFormat="1" applyFont="1" applyFill="1" applyBorder="1" applyAlignment="1">
      <alignment horizontal="right"/>
    </xf>
    <xf numFmtId="171" fontId="20" fillId="2" borderId="0" xfId="0" applyNumberFormat="1" applyFont="1" applyFill="1" applyBorder="1" applyAlignment="1">
      <alignment horizontal="right" indent="1"/>
    </xf>
    <xf numFmtId="167" fontId="20" fillId="2" borderId="0" xfId="1" applyNumberFormat="1" applyFont="1" applyFill="1" applyBorder="1" applyAlignment="1">
      <alignment horizontal="right"/>
    </xf>
    <xf numFmtId="168" fontId="20" fillId="2" borderId="1" xfId="0" applyNumberFormat="1" applyFont="1" applyFill="1" applyBorder="1" applyAlignment="1"/>
    <xf numFmtId="0" fontId="22" fillId="0" borderId="12" xfId="0" applyFont="1" applyBorder="1" applyAlignment="1">
      <alignment horizontal="left" vertical="top"/>
    </xf>
    <xf numFmtId="3" fontId="22" fillId="0" borderId="4" xfId="0" applyNumberFormat="1" applyFont="1" applyBorder="1"/>
    <xf numFmtId="3" fontId="22" fillId="0" borderId="13" xfId="0" applyNumberFormat="1" applyFont="1" applyBorder="1"/>
    <xf numFmtId="171" fontId="22" fillId="0" borderId="4" xfId="0" applyNumberFormat="1" applyFont="1" applyBorder="1" applyAlignment="1">
      <alignment horizontal="right" indent="1"/>
    </xf>
    <xf numFmtId="167" fontId="22" fillId="0" borderId="4" xfId="1" applyNumberFormat="1" applyFont="1" applyBorder="1"/>
    <xf numFmtId="168" fontId="22" fillId="0" borderId="13" xfId="0" applyNumberFormat="1" applyFont="1" applyBorder="1" applyAlignment="1"/>
    <xf numFmtId="0" fontId="0" fillId="2" borderId="0" xfId="0" applyFill="1"/>
    <xf numFmtId="165" fontId="19" fillId="2" borderId="7" xfId="1" applyNumberFormat="1" applyFont="1" applyFill="1" applyBorder="1" applyAlignment="1">
      <alignment horizontal="right"/>
    </xf>
    <xf numFmtId="165" fontId="19" fillId="2" borderId="6" xfId="1" applyNumberFormat="1" applyFont="1" applyFill="1" applyBorder="1" applyAlignment="1">
      <alignment horizontal="right"/>
    </xf>
    <xf numFmtId="165" fontId="19" fillId="2" borderId="8" xfId="1" applyNumberFormat="1" applyFont="1" applyFill="1" applyBorder="1" applyAlignment="1">
      <alignment horizontal="right"/>
    </xf>
    <xf numFmtId="164" fontId="19" fillId="2" borderId="6" xfId="5" applyNumberFormat="1" applyFont="1" applyFill="1" applyBorder="1" applyAlignment="1"/>
    <xf numFmtId="169" fontId="22" fillId="2" borderId="8" xfId="0" applyNumberFormat="1" applyFont="1" applyFill="1" applyBorder="1" applyAlignment="1"/>
    <xf numFmtId="165" fontId="0" fillId="0" borderId="0" xfId="0" applyNumberFormat="1"/>
    <xf numFmtId="165" fontId="20" fillId="3" borderId="11" xfId="1" applyNumberFormat="1" applyFont="1" applyFill="1" applyBorder="1" applyAlignment="1">
      <alignment horizontal="right"/>
    </xf>
    <xf numFmtId="165" fontId="20" fillId="3" borderId="0" xfId="1" applyNumberFormat="1" applyFont="1" applyFill="1" applyBorder="1" applyAlignment="1">
      <alignment horizontal="right"/>
    </xf>
    <xf numFmtId="165" fontId="20" fillId="3" borderId="1" xfId="1" applyNumberFormat="1" applyFont="1" applyFill="1" applyBorder="1" applyAlignment="1">
      <alignment horizontal="right"/>
    </xf>
    <xf numFmtId="164" fontId="20" fillId="3" borderId="0" xfId="1" applyNumberFormat="1" applyFont="1" applyFill="1" applyBorder="1" applyAlignment="1">
      <alignment horizontal="right"/>
    </xf>
    <xf numFmtId="169" fontId="22" fillId="3" borderId="14" xfId="0" applyNumberFormat="1" applyFont="1" applyFill="1" applyBorder="1" applyAlignment="1"/>
    <xf numFmtId="165" fontId="20" fillId="2" borderId="11" xfId="1" applyNumberFormat="1" applyFont="1" applyFill="1" applyBorder="1" applyAlignment="1">
      <alignment horizontal="right"/>
    </xf>
    <xf numFmtId="165" fontId="20" fillId="2" borderId="0" xfId="1" applyNumberFormat="1" applyFont="1" applyFill="1" applyBorder="1" applyAlignment="1">
      <alignment horizontal="right"/>
    </xf>
    <xf numFmtId="165" fontId="20" fillId="2" borderId="1" xfId="1" applyNumberFormat="1" applyFont="1" applyFill="1" applyBorder="1" applyAlignment="1">
      <alignment horizontal="right"/>
    </xf>
    <xf numFmtId="164" fontId="20" fillId="2" borderId="0" xfId="1" applyNumberFormat="1" applyFont="1" applyFill="1" applyBorder="1" applyAlignment="1">
      <alignment horizontal="right"/>
    </xf>
    <xf numFmtId="169" fontId="22" fillId="2" borderId="1" xfId="0" applyNumberFormat="1" applyFont="1" applyFill="1" applyBorder="1" applyAlignment="1"/>
    <xf numFmtId="169" fontId="22" fillId="3" borderId="1" xfId="0" applyNumberFormat="1" applyFont="1" applyFill="1" applyBorder="1" applyAlignment="1"/>
    <xf numFmtId="165" fontId="22" fillId="0" borderId="4" xfId="1" applyNumberFormat="1" applyFont="1" applyBorder="1"/>
    <xf numFmtId="165" fontId="22" fillId="0" borderId="13" xfId="1" applyNumberFormat="1" applyFont="1" applyBorder="1"/>
    <xf numFmtId="164" fontId="22" fillId="0" borderId="4" xfId="1" applyNumberFormat="1" applyFont="1" applyBorder="1"/>
    <xf numFmtId="169" fontId="22" fillId="2" borderId="13" xfId="0" applyNumberFormat="1" applyFont="1" applyFill="1" applyBorder="1" applyAlignment="1"/>
    <xf numFmtId="0" fontId="26" fillId="2" borderId="0" xfId="2" applyFont="1" applyFill="1" applyAlignment="1"/>
    <xf numFmtId="0" fontId="27" fillId="2" borderId="0" xfId="0" applyFont="1" applyFill="1"/>
    <xf numFmtId="0" fontId="14" fillId="0" borderId="0" xfId="0" applyFont="1" applyAlignment="1">
      <alignment horizontal="center" textRotation="90"/>
    </xf>
    <xf numFmtId="0" fontId="18" fillId="4" borderId="10" xfId="0" applyFont="1" applyFill="1" applyBorder="1" applyAlignment="1">
      <alignment horizontal="left" vertical="top"/>
    </xf>
    <xf numFmtId="0" fontId="22" fillId="0" borderId="10" xfId="0" applyFont="1" applyBorder="1" applyAlignment="1">
      <alignment horizontal="left" vertical="top"/>
    </xf>
    <xf numFmtId="0" fontId="17" fillId="4" borderId="12" xfId="0" applyFont="1" applyFill="1" applyBorder="1" applyAlignment="1">
      <alignment horizontal="left" vertical="top"/>
    </xf>
    <xf numFmtId="171" fontId="15" fillId="0" borderId="0" xfId="0" applyNumberFormat="1" applyFont="1" applyBorder="1" applyAlignment="1">
      <alignment horizontal="right" indent="1"/>
    </xf>
    <xf numFmtId="171" fontId="22" fillId="0" borderId="0" xfId="0" applyNumberFormat="1" applyFont="1" applyBorder="1" applyAlignment="1">
      <alignment horizontal="right" indent="1"/>
    </xf>
    <xf numFmtId="171" fontId="20" fillId="2" borderId="4" xfId="0" applyNumberFormat="1" applyFont="1" applyFill="1" applyBorder="1" applyAlignment="1">
      <alignment horizontal="right" indent="1"/>
    </xf>
    <xf numFmtId="0" fontId="5" fillId="0" borderId="2" xfId="0" applyFont="1" applyFill="1" applyBorder="1" applyAlignment="1">
      <alignment horizontal="center" vertical="center" wrapText="1"/>
    </xf>
    <xf numFmtId="165" fontId="22" fillId="0" borderId="0" xfId="1" applyNumberFormat="1" applyFont="1" applyBorder="1"/>
    <xf numFmtId="0" fontId="17" fillId="3" borderId="12" xfId="0" applyFont="1" applyFill="1" applyBorder="1" applyAlignment="1">
      <alignment horizontal="left" vertical="top"/>
    </xf>
    <xf numFmtId="165" fontId="20" fillId="3" borderId="4" xfId="1" applyNumberFormat="1" applyFont="1" applyFill="1" applyBorder="1" applyAlignment="1">
      <alignment horizontal="right"/>
    </xf>
    <xf numFmtId="0" fontId="9" fillId="2" borderId="0" xfId="4" applyFont="1" applyFill="1" applyAlignment="1">
      <alignment horizontal="left" wrapText="1"/>
    </xf>
    <xf numFmtId="0" fontId="4" fillId="2" borderId="2" xfId="2" applyFont="1" applyFill="1" applyBorder="1" applyAlignment="1">
      <alignment horizontal="center"/>
    </xf>
    <xf numFmtId="0" fontId="9" fillId="2" borderId="0" xfId="2" applyFont="1" applyFill="1" applyAlignment="1"/>
    <xf numFmtId="0" fontId="9" fillId="2" borderId="0" xfId="2" applyFont="1" applyFill="1" applyAlignment="1">
      <alignment wrapText="1"/>
    </xf>
    <xf numFmtId="0" fontId="9" fillId="2" borderId="0" xfId="2" applyFont="1" applyFill="1" applyAlignment="1">
      <alignment horizontal="left" wrapText="1"/>
    </xf>
    <xf numFmtId="0" fontId="4" fillId="2" borderId="6" xfId="2" applyFont="1" applyFill="1" applyBorder="1" applyAlignment="1">
      <alignment horizontal="center"/>
    </xf>
    <xf numFmtId="0" fontId="26" fillId="2" borderId="0" xfId="2" applyFont="1" applyFill="1" applyAlignment="1"/>
    <xf numFmtId="0" fontId="2" fillId="2" borderId="0" xfId="2" applyFont="1" applyFill="1" applyBorder="1" applyAlignment="1">
      <alignment horizontal="left" vertical="center" wrapText="1"/>
    </xf>
    <xf numFmtId="0" fontId="15" fillId="0" borderId="7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23" fillId="2" borderId="7" xfId="0" applyFont="1" applyFill="1" applyBorder="1" applyAlignment="1">
      <alignment horizontal="center"/>
    </xf>
    <xf numFmtId="0" fontId="23" fillId="2" borderId="6" xfId="0" applyFont="1" applyFill="1" applyBorder="1" applyAlignment="1">
      <alignment horizontal="center"/>
    </xf>
    <xf numFmtId="0" fontId="23" fillId="2" borderId="8" xfId="0" applyFont="1" applyFill="1" applyBorder="1" applyAlignment="1">
      <alignment horizontal="center"/>
    </xf>
  </cellXfs>
  <cellStyles count="6">
    <cellStyle name="Normal" xfId="0" builtinId="0"/>
    <cellStyle name="Normal_Chapitre10 Séries longues intégralesAM 2" xfId="3"/>
    <cellStyle name="Normal_Chapitre10 Séries longues intégralesAM 2 2" xfId="4"/>
    <cellStyle name="Normal_Chapitre4 Les finances des collectivités locales-AM 2 2" xfId="2"/>
    <cellStyle name="Pourcentage" xfId="1" builtinId="5"/>
    <cellStyle name="Pourcentag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Dépenses consolidées d'investissement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'D3 par région'!$A$53:$A$72</c:f>
              <c:strCache>
                <c:ptCount val="20"/>
                <c:pt idx="0">
                  <c:v>France métropolitaine + DOM</c:v>
                </c:pt>
                <c:pt idx="2">
                  <c:v>Centre-Val de Loire</c:v>
                </c:pt>
                <c:pt idx="3">
                  <c:v>PACA</c:v>
                </c:pt>
                <c:pt idx="4">
                  <c:v>Ile-de-France (b)</c:v>
                </c:pt>
                <c:pt idx="5">
                  <c:v>Bretagne</c:v>
                </c:pt>
                <c:pt idx="6">
                  <c:v>Bourgogne-Franche-Comté</c:v>
                </c:pt>
                <c:pt idx="7">
                  <c:v>Auvergne-Rhône-Alpes</c:v>
                </c:pt>
                <c:pt idx="8">
                  <c:v>Hauts-de-France</c:v>
                </c:pt>
                <c:pt idx="9">
                  <c:v>Pays-de-la-Loire</c:v>
                </c:pt>
                <c:pt idx="10">
                  <c:v>Nouvelle-Aquitaine</c:v>
                </c:pt>
                <c:pt idx="11">
                  <c:v>Corse</c:v>
                </c:pt>
                <c:pt idx="12">
                  <c:v>Occitanie</c:v>
                </c:pt>
                <c:pt idx="13">
                  <c:v>Grand Est</c:v>
                </c:pt>
                <c:pt idx="14">
                  <c:v>Normandie</c:v>
                </c:pt>
                <c:pt idx="15">
                  <c:v>Martinique</c:v>
                </c:pt>
                <c:pt idx="16">
                  <c:v>La Réunion</c:v>
                </c:pt>
                <c:pt idx="17">
                  <c:v>Guadeloupe</c:v>
                </c:pt>
                <c:pt idx="18">
                  <c:v>Mayotte</c:v>
                </c:pt>
                <c:pt idx="19">
                  <c:v>Guyane</c:v>
                </c:pt>
              </c:strCache>
            </c:strRef>
          </c:cat>
          <c:val>
            <c:numRef>
              <c:f>'D3 par région'!$B$53:$B$72</c:f>
              <c:numCache>
                <c:formatCode>\+0.0%;\-0.0%</c:formatCode>
                <c:ptCount val="20"/>
                <c:pt idx="0">
                  <c:v>6.7001209305718165E-2</c:v>
                </c:pt>
                <c:pt idx="2">
                  <c:v>-3.7758244686147961E-2</c:v>
                </c:pt>
                <c:pt idx="3">
                  <c:v>1.7016100962220729E-2</c:v>
                </c:pt>
                <c:pt idx="4">
                  <c:v>2.7796878273808546E-2</c:v>
                </c:pt>
                <c:pt idx="5">
                  <c:v>3.5190022271792229E-2</c:v>
                </c:pt>
                <c:pt idx="6">
                  <c:v>3.8636170067055331E-2</c:v>
                </c:pt>
                <c:pt idx="7">
                  <c:v>4.8906988784242267E-2</c:v>
                </c:pt>
                <c:pt idx="8">
                  <c:v>5.5935121871496359E-2</c:v>
                </c:pt>
                <c:pt idx="9">
                  <c:v>5.8898689740440005E-2</c:v>
                </c:pt>
                <c:pt idx="10">
                  <c:v>6.0308937478360927E-2</c:v>
                </c:pt>
                <c:pt idx="11">
                  <c:v>0.1018750476148247</c:v>
                </c:pt>
                <c:pt idx="12">
                  <c:v>0.10619138692834172</c:v>
                </c:pt>
                <c:pt idx="13">
                  <c:v>0.11040056856465386</c:v>
                </c:pt>
                <c:pt idx="14">
                  <c:v>0.14325583904357805</c:v>
                </c:pt>
                <c:pt idx="15">
                  <c:v>0.15918575970865029</c:v>
                </c:pt>
                <c:pt idx="16">
                  <c:v>0.31262974561079943</c:v>
                </c:pt>
                <c:pt idx="17">
                  <c:v>0.35269316983716276</c:v>
                </c:pt>
                <c:pt idx="18">
                  <c:v>0.55765168050420055</c:v>
                </c:pt>
                <c:pt idx="19">
                  <c:v>0.65038660883743904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ED-4B29-9D9A-E77F383DF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8974192"/>
        <c:axId val="98969840"/>
      </c:barChart>
      <c:catAx>
        <c:axId val="9897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8969840"/>
        <c:crosses val="autoZero"/>
        <c:auto val="1"/>
        <c:lblAlgn val="ctr"/>
        <c:lblOffset val="100"/>
        <c:noMultiLvlLbl val="0"/>
      </c:catAx>
      <c:valAx>
        <c:axId val="9896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+0.0%;\-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8974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Capacité</a:t>
            </a:r>
            <a:r>
              <a:rPr lang="fr-FR" baseline="0"/>
              <a:t> (+) ou besoin (-) de financement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'D3 par région'!$A$75:$A$94</c:f>
              <c:strCache>
                <c:ptCount val="20"/>
                <c:pt idx="0">
                  <c:v>France métropolitaine + DOM</c:v>
                </c:pt>
                <c:pt idx="2">
                  <c:v>Mayotte</c:v>
                </c:pt>
                <c:pt idx="3">
                  <c:v>La Réunion</c:v>
                </c:pt>
                <c:pt idx="4">
                  <c:v>Guyane</c:v>
                </c:pt>
                <c:pt idx="5">
                  <c:v>Martinique</c:v>
                </c:pt>
                <c:pt idx="6">
                  <c:v>Ile-de-France (b)</c:v>
                </c:pt>
                <c:pt idx="7">
                  <c:v>Occitanie</c:v>
                </c:pt>
                <c:pt idx="8">
                  <c:v>Corse</c:v>
                </c:pt>
                <c:pt idx="9">
                  <c:v>Nouvelle-Aquitaine</c:v>
                </c:pt>
                <c:pt idx="10">
                  <c:v>Bretagne</c:v>
                </c:pt>
                <c:pt idx="11">
                  <c:v>Normandie</c:v>
                </c:pt>
                <c:pt idx="12">
                  <c:v>Pays-de-la-Loire</c:v>
                </c:pt>
                <c:pt idx="13">
                  <c:v>Grand Est</c:v>
                </c:pt>
                <c:pt idx="14">
                  <c:v>Centre-Val de Loire</c:v>
                </c:pt>
                <c:pt idx="15">
                  <c:v>Auvergne-Rhône-Alpes</c:v>
                </c:pt>
                <c:pt idx="16">
                  <c:v>Bourgogne-Franche-Comté</c:v>
                </c:pt>
                <c:pt idx="17">
                  <c:v>Hauts-de-France</c:v>
                </c:pt>
                <c:pt idx="18">
                  <c:v>PACA</c:v>
                </c:pt>
                <c:pt idx="19">
                  <c:v>Guadeloupe</c:v>
                </c:pt>
              </c:strCache>
            </c:strRef>
          </c:cat>
          <c:val>
            <c:numRef>
              <c:f>'D3 par région'!$B$75:$B$94</c:f>
              <c:numCache>
                <c:formatCode>\+#\ ##0;\-#\ ##0</c:formatCode>
                <c:ptCount val="20"/>
                <c:pt idx="0">
                  <c:v>-76.450960585802918</c:v>
                </c:pt>
                <c:pt idx="2">
                  <c:v>-304.87567017250228</c:v>
                </c:pt>
                <c:pt idx="3">
                  <c:v>-213.09262445352317</c:v>
                </c:pt>
                <c:pt idx="4">
                  <c:v>-180.81739917523674</c:v>
                </c:pt>
                <c:pt idx="5">
                  <c:v>-171.45424713042684</c:v>
                </c:pt>
                <c:pt idx="6">
                  <c:v>-167.1380809099328</c:v>
                </c:pt>
                <c:pt idx="7">
                  <c:v>-164.44241010720324</c:v>
                </c:pt>
                <c:pt idx="8">
                  <c:v>-131.18610233398428</c:v>
                </c:pt>
                <c:pt idx="9">
                  <c:v>-127.955642027564</c:v>
                </c:pt>
                <c:pt idx="10">
                  <c:v>-90.851573825899266</c:v>
                </c:pt>
                <c:pt idx="11">
                  <c:v>-74.054125066174606</c:v>
                </c:pt>
                <c:pt idx="12">
                  <c:v>-55.115340018446069</c:v>
                </c:pt>
                <c:pt idx="13">
                  <c:v>-15.646664580279916</c:v>
                </c:pt>
                <c:pt idx="14">
                  <c:v>-15.51396487917444</c:v>
                </c:pt>
                <c:pt idx="15">
                  <c:v>-10.735291178504566</c:v>
                </c:pt>
                <c:pt idx="16">
                  <c:v>-9.3130008446970152</c:v>
                </c:pt>
                <c:pt idx="17">
                  <c:v>-8.1638123352402037</c:v>
                </c:pt>
                <c:pt idx="18">
                  <c:v>-6.7816396239373473</c:v>
                </c:pt>
                <c:pt idx="19">
                  <c:v>317.81346039765708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5E-48CC-AD69-5C57486A4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8972560"/>
        <c:axId val="98973648"/>
      </c:barChart>
      <c:catAx>
        <c:axId val="9897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8973648"/>
        <c:crosses val="autoZero"/>
        <c:auto val="1"/>
        <c:lblAlgn val="ctr"/>
        <c:lblOffset val="100"/>
        <c:noMultiLvlLbl val="0"/>
      </c:catAx>
      <c:valAx>
        <c:axId val="98973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+#\ ##0;\-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8972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644525</xdr:colOff>
      <xdr:row>54</xdr:row>
      <xdr:rowOff>149225</xdr:rowOff>
    </xdr:from>
    <xdr:to>
      <xdr:col>10</xdr:col>
      <xdr:colOff>187325</xdr:colOff>
      <xdr:row>69</xdr:row>
      <xdr:rowOff>123825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555625</xdr:colOff>
      <xdr:row>72</xdr:row>
      <xdr:rowOff>9525</xdr:rowOff>
    </xdr:from>
    <xdr:to>
      <xdr:col>10</xdr:col>
      <xdr:colOff>98425</xdr:colOff>
      <xdr:row>86</xdr:row>
      <xdr:rowOff>168275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I42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39" sqref="I39"/>
    </sheetView>
  </sheetViews>
  <sheetFormatPr baseColWidth="10" defaultColWidth="11.42578125" defaultRowHeight="12.75" x14ac:dyDescent="0.2"/>
  <cols>
    <col min="1" max="1" width="53.42578125" style="3" customWidth="1"/>
    <col min="2" max="2" width="10.42578125" style="3" customWidth="1"/>
    <col min="3" max="3" width="11.7109375" style="3" customWidth="1"/>
    <col min="4" max="4" width="10.140625" style="3" customWidth="1"/>
    <col min="5" max="5" width="10.42578125" style="3" customWidth="1"/>
    <col min="6" max="6" width="10.28515625" style="3" customWidth="1"/>
    <col min="7" max="7" width="11.85546875" style="3" customWidth="1"/>
    <col min="8" max="8" width="9.85546875" style="3" customWidth="1"/>
    <col min="9" max="16384" width="11.42578125" style="3"/>
  </cols>
  <sheetData>
    <row r="1" spans="1:9" ht="17.45" customHeight="1" x14ac:dyDescent="0.25">
      <c r="A1" s="1" t="s">
        <v>37</v>
      </c>
      <c r="B1" s="2"/>
      <c r="C1" s="2"/>
      <c r="D1" s="2"/>
      <c r="E1" s="2"/>
      <c r="F1" s="2"/>
      <c r="G1" s="2"/>
      <c r="H1" s="2"/>
    </row>
    <row r="2" spans="1:9" x14ac:dyDescent="0.2">
      <c r="A2" s="4" t="s">
        <v>0</v>
      </c>
      <c r="B2" s="2"/>
      <c r="C2" s="2"/>
      <c r="D2" s="2"/>
      <c r="E2" s="2"/>
      <c r="F2" s="2"/>
      <c r="G2" s="154" t="s">
        <v>38</v>
      </c>
      <c r="H2" s="154"/>
      <c r="I2" s="154"/>
    </row>
    <row r="3" spans="1:9" ht="25.5" x14ac:dyDescent="0.2">
      <c r="A3" s="5" t="s">
        <v>1</v>
      </c>
      <c r="B3" s="6">
        <v>2020</v>
      </c>
      <c r="C3" s="7" t="s">
        <v>47</v>
      </c>
      <c r="D3" s="6">
        <v>2021</v>
      </c>
      <c r="E3" s="7" t="s">
        <v>85</v>
      </c>
      <c r="F3" s="6">
        <v>2022</v>
      </c>
      <c r="G3" s="7" t="s">
        <v>87</v>
      </c>
      <c r="H3" s="6">
        <v>2023</v>
      </c>
      <c r="I3" s="7" t="s">
        <v>90</v>
      </c>
    </row>
    <row r="4" spans="1:9" s="11" customFormat="1" x14ac:dyDescent="0.2">
      <c r="A4" s="8" t="s">
        <v>2</v>
      </c>
      <c r="B4" s="9">
        <v>106.19525131100001</v>
      </c>
      <c r="C4" s="10">
        <v>3.1719836361939757E-2</v>
      </c>
      <c r="D4" s="9">
        <v>109.56374730500001</v>
      </c>
      <c r="E4" s="10">
        <v>6.2278957518721256E-2</v>
      </c>
      <c r="F4" s="9">
        <v>116.474528604</v>
      </c>
      <c r="G4" s="10">
        <v>6.2038689957418347E-2</v>
      </c>
      <c r="H4" s="9">
        <v>123.700455772</v>
      </c>
      <c r="I4" s="10">
        <v>0.16098060992689667</v>
      </c>
    </row>
    <row r="5" spans="1:9" s="11" customFormat="1" ht="12.95" customHeight="1" x14ac:dyDescent="0.2">
      <c r="A5" s="12" t="s">
        <v>3</v>
      </c>
      <c r="B5" s="13">
        <v>30.714431865000002</v>
      </c>
      <c r="C5" s="14">
        <v>6.1228911941653363E-2</v>
      </c>
      <c r="D5" s="13">
        <v>32.595043109000002</v>
      </c>
      <c r="E5" s="14">
        <v>0.10187432533516527</v>
      </c>
      <c r="F5" s="13">
        <v>35.915641135000001</v>
      </c>
      <c r="G5" s="14">
        <v>8.7494815871118625E-2</v>
      </c>
      <c r="H5" s="13">
        <v>39.058073542999999</v>
      </c>
      <c r="I5" s="14">
        <v>0.2186852426669974</v>
      </c>
    </row>
    <row r="6" spans="1:9" s="11" customFormat="1" ht="12.95" customHeight="1" x14ac:dyDescent="0.2">
      <c r="A6" s="12" t="s">
        <v>4</v>
      </c>
      <c r="B6" s="13">
        <v>49.633023416999997</v>
      </c>
      <c r="C6" s="14">
        <v>2.7797201258697557E-2</v>
      </c>
      <c r="D6" s="13">
        <v>51.012682558000002</v>
      </c>
      <c r="E6" s="14">
        <v>5.4072223938896213E-2</v>
      </c>
      <c r="F6" s="13">
        <v>53.771051753000002</v>
      </c>
      <c r="G6" s="14">
        <v>4.1615895543184234E-2</v>
      </c>
      <c r="H6" s="13">
        <v>56.008782226000001</v>
      </c>
      <c r="I6" s="14">
        <v>0.13882270709550237</v>
      </c>
    </row>
    <row r="7" spans="1:9" s="11" customFormat="1" x14ac:dyDescent="0.2">
      <c r="A7" s="12" t="s">
        <v>5</v>
      </c>
      <c r="B7" s="13">
        <v>2.686595262</v>
      </c>
      <c r="C7" s="14">
        <v>-7.4697588370867929E-2</v>
      </c>
      <c r="D7" s="13">
        <v>2.485913075</v>
      </c>
      <c r="E7" s="14">
        <v>-4.3342916968245104E-2</v>
      </c>
      <c r="F7" s="13">
        <v>2.378166351</v>
      </c>
      <c r="G7" s="14">
        <v>0.22241392187623288</v>
      </c>
      <c r="H7" s="13">
        <v>2.9071036559999999</v>
      </c>
      <c r="I7" s="14">
        <v>1.3546557944678739E-2</v>
      </c>
    </row>
    <row r="8" spans="1:9" x14ac:dyDescent="0.2">
      <c r="A8" s="12" t="s">
        <v>6</v>
      </c>
      <c r="B8" s="13">
        <v>17.821730059</v>
      </c>
      <c r="C8" s="14">
        <v>1.5043266793540733E-2</v>
      </c>
      <c r="D8" s="13">
        <v>18.089827099000001</v>
      </c>
      <c r="E8" s="14">
        <v>3.524563631872657E-2</v>
      </c>
      <c r="F8" s="13">
        <v>18.814679901000002</v>
      </c>
      <c r="G8" s="14">
        <v>5.4146160251488107E-2</v>
      </c>
      <c r="H8" s="13">
        <v>19.833422574</v>
      </c>
      <c r="I8" s="14">
        <v>0.12700929427733976</v>
      </c>
    </row>
    <row r="9" spans="1:9" s="11" customFormat="1" x14ac:dyDescent="0.2">
      <c r="A9" s="12" t="s">
        <v>7</v>
      </c>
      <c r="B9" s="13">
        <v>5.3394707060000002</v>
      </c>
      <c r="C9" s="14">
        <v>7.6432214440544932E-3</v>
      </c>
      <c r="D9" s="13">
        <v>5.3802814630000002</v>
      </c>
      <c r="E9" s="14">
        <v>3.9906462231862561E-2</v>
      </c>
      <c r="F9" s="13">
        <v>5.594989462</v>
      </c>
      <c r="G9" s="14">
        <v>5.327700990761941E-2</v>
      </c>
      <c r="H9" s="13">
        <v>5.8930737710000001</v>
      </c>
      <c r="I9" s="14">
        <v>0.21479809466533872</v>
      </c>
    </row>
    <row r="10" spans="1:9" ht="12.95" customHeight="1" x14ac:dyDescent="0.2">
      <c r="A10" s="15" t="s">
        <v>8</v>
      </c>
      <c r="B10" s="16">
        <v>128.067113745</v>
      </c>
      <c r="C10" s="17">
        <v>4.3639333108794975E-2</v>
      </c>
      <c r="D10" s="16">
        <v>133.65587718200001</v>
      </c>
      <c r="E10" s="17">
        <v>6.0334455468943782E-2</v>
      </c>
      <c r="F10" s="16">
        <v>141.80719708699999</v>
      </c>
      <c r="G10" s="17">
        <v>5.95287941261613E-2</v>
      </c>
      <c r="H10" s="16">
        <v>150.24880852800001</v>
      </c>
      <c r="I10" s="17">
        <v>0.15831440829708199</v>
      </c>
    </row>
    <row r="11" spans="1:9" x14ac:dyDescent="0.2">
      <c r="A11" s="12" t="s">
        <v>9</v>
      </c>
      <c r="B11" s="13">
        <v>78.861744509000005</v>
      </c>
      <c r="C11" s="14">
        <v>1.9817904317620538E-2</v>
      </c>
      <c r="D11" s="13">
        <v>80.424619015999994</v>
      </c>
      <c r="E11" s="14">
        <v>6.5231565572679839E-2</v>
      </c>
      <c r="F11" s="13">
        <v>85.670842824999994</v>
      </c>
      <c r="G11" s="14">
        <v>7.5399817078897646E-2</v>
      </c>
      <c r="H11" s="13">
        <v>92.130408703000001</v>
      </c>
      <c r="I11" s="14">
        <v>0.17569749847032745</v>
      </c>
    </row>
    <row r="12" spans="1:9" x14ac:dyDescent="0.2">
      <c r="A12" s="12" t="s">
        <v>10</v>
      </c>
      <c r="B12" s="13">
        <v>22.751264368000001</v>
      </c>
      <c r="C12" s="14">
        <v>7.6782864140819029E-2</v>
      </c>
      <c r="D12" s="13">
        <v>24.498171609</v>
      </c>
      <c r="E12" s="14">
        <v>1.4779738658822206E-2</v>
      </c>
      <c r="F12" s="13">
        <v>24.860248182999999</v>
      </c>
      <c r="G12" s="14">
        <v>2.6623273111673784E-2</v>
      </c>
      <c r="H12" s="13">
        <v>25.522109360000002</v>
      </c>
      <c r="I12" s="14">
        <v>0.12907626642270675</v>
      </c>
    </row>
    <row r="13" spans="1:9" x14ac:dyDescent="0.2">
      <c r="A13" s="12" t="s">
        <v>11</v>
      </c>
      <c r="B13" s="13">
        <v>6.7608878219999999</v>
      </c>
      <c r="C13" s="14">
        <v>3.9077358914356708E-3</v>
      </c>
      <c r="D13" s="13">
        <v>6.7873075859999998</v>
      </c>
      <c r="E13" s="14">
        <v>-4.5791429968649044E-3</v>
      </c>
      <c r="F13" s="13">
        <v>6.8434928690000003</v>
      </c>
      <c r="G13" s="14">
        <v>2.7167076164012594E-2</v>
      </c>
      <c r="H13" s="13">
        <v>7.0294105609999997</v>
      </c>
      <c r="I13" s="14">
        <v>8.6881624569614013E-2</v>
      </c>
    </row>
    <row r="14" spans="1:9" ht="12.6" customHeight="1" x14ac:dyDescent="0.2">
      <c r="A14" s="12" t="s">
        <v>12</v>
      </c>
      <c r="B14" s="13">
        <v>14.306037275</v>
      </c>
      <c r="C14" s="14">
        <v>0.12785402420251968</v>
      </c>
      <c r="D14" s="13">
        <v>16.135121711</v>
      </c>
      <c r="E14" s="14">
        <v>0.11242835390347805</v>
      </c>
      <c r="F14" s="13">
        <v>17.949166885</v>
      </c>
      <c r="G14" s="14">
        <v>3.0609355215207357E-2</v>
      </c>
      <c r="H14" s="13">
        <v>18.49857931</v>
      </c>
      <c r="I14" s="14">
        <v>0.12064101690176199</v>
      </c>
    </row>
    <row r="15" spans="1:9" ht="12.6" customHeight="1" x14ac:dyDescent="0.2">
      <c r="A15" s="18" t="s">
        <v>13</v>
      </c>
      <c r="B15" s="19">
        <v>5.3871797690000003</v>
      </c>
      <c r="C15" s="20">
        <v>7.8608382893932793E-2</v>
      </c>
      <c r="D15" s="19">
        <v>5.8106572590000001</v>
      </c>
      <c r="E15" s="20">
        <v>0.1157853635159658</v>
      </c>
      <c r="F15" s="19">
        <v>6.4834463219999998</v>
      </c>
      <c r="G15" s="20">
        <v>9.0207312893983316E-2</v>
      </c>
      <c r="H15" s="19">
        <v>7.068300593</v>
      </c>
      <c r="I15" s="20">
        <v>0.22460140918853511</v>
      </c>
    </row>
    <row r="16" spans="1:9" s="11" customFormat="1" x14ac:dyDescent="0.2">
      <c r="A16" s="21" t="s">
        <v>14</v>
      </c>
      <c r="B16" s="9">
        <v>21.871862433</v>
      </c>
      <c r="C16" s="10">
        <v>0.10151250035525505</v>
      </c>
      <c r="D16" s="9">
        <v>24.092129876000001</v>
      </c>
      <c r="E16" s="10">
        <v>5.1491446060806467E-2</v>
      </c>
      <c r="F16" s="9">
        <v>25.332668481999999</v>
      </c>
      <c r="G16" s="10">
        <v>4.7988796555870072E-2</v>
      </c>
      <c r="H16" s="9">
        <v>26.548352756</v>
      </c>
      <c r="I16" s="10">
        <v>0.1460511537146687</v>
      </c>
    </row>
    <row r="17" spans="1:9" x14ac:dyDescent="0.2">
      <c r="A17" s="22" t="s">
        <v>15</v>
      </c>
      <c r="B17" s="9">
        <v>36.404386416000001</v>
      </c>
      <c r="C17" s="10">
        <v>6.0431946135839576E-2</v>
      </c>
      <c r="D17" s="9">
        <v>38.604374335000003</v>
      </c>
      <c r="E17" s="10">
        <v>9.3847994985255312E-2</v>
      </c>
      <c r="F17" s="9">
        <v>42.227317464000002</v>
      </c>
      <c r="G17" s="10">
        <v>8.1649636066496223E-2</v>
      </c>
      <c r="H17" s="9">
        <v>45.675162567000001</v>
      </c>
      <c r="I17" s="10">
        <v>7.2742749499344006E-2</v>
      </c>
    </row>
    <row r="18" spans="1:9" s="11" customFormat="1" x14ac:dyDescent="0.2">
      <c r="A18" s="23" t="s">
        <v>16</v>
      </c>
      <c r="B18" s="13">
        <v>31.389410684000001</v>
      </c>
      <c r="C18" s="14">
        <v>6.78294992038595E-2</v>
      </c>
      <c r="D18" s="13">
        <v>33.518538691000003</v>
      </c>
      <c r="E18" s="14">
        <v>0.10013831622979574</v>
      </c>
      <c r="F18" s="13">
        <v>36.875028718000003</v>
      </c>
      <c r="G18" s="14">
        <v>9.8056510644423778E-2</v>
      </c>
      <c r="H18" s="13">
        <v>40.490865364000001</v>
      </c>
      <c r="I18" s="14">
        <v>8.0438806933908147E-2</v>
      </c>
    </row>
    <row r="19" spans="1:9" x14ac:dyDescent="0.2">
      <c r="A19" s="23" t="s">
        <v>17</v>
      </c>
      <c r="B19" s="13">
        <v>2.8606080239999998</v>
      </c>
      <c r="C19" s="14">
        <v>1.1159472997409159E-2</v>
      </c>
      <c r="D19" s="13">
        <v>2.8925309019999998</v>
      </c>
      <c r="E19" s="14">
        <v>3.9776525091036019E-2</v>
      </c>
      <c r="F19" s="13">
        <v>3.0075857300000002</v>
      </c>
      <c r="G19" s="14">
        <v>4.2366620086337514E-2</v>
      </c>
      <c r="H19" s="13">
        <v>3.1350069719999998</v>
      </c>
      <c r="I19" s="14">
        <v>0.15623893047754689</v>
      </c>
    </row>
    <row r="20" spans="1:9" ht="12.6" customHeight="1" x14ac:dyDescent="0.2">
      <c r="A20" s="23" t="s">
        <v>18</v>
      </c>
      <c r="B20" s="13">
        <v>2.1543677059999999</v>
      </c>
      <c r="C20" s="14">
        <v>1.8073532151247296E-2</v>
      </c>
      <c r="D20" s="13">
        <v>2.1933047399999999</v>
      </c>
      <c r="E20" s="14">
        <v>6.9027469023752674E-2</v>
      </c>
      <c r="F20" s="13">
        <v>2.3447030149999999</v>
      </c>
      <c r="G20" s="14">
        <v>-0.12599155761310776</v>
      </c>
      <c r="H20" s="13">
        <v>2.04929023</v>
      </c>
      <c r="I20" s="14">
        <v>-0.14263834679699683</v>
      </c>
    </row>
    <row r="21" spans="1:9" s="11" customFormat="1" ht="12.95" customHeight="1" x14ac:dyDescent="0.2">
      <c r="A21" s="24" t="s">
        <v>19</v>
      </c>
      <c r="B21" s="16">
        <v>16.366082557999999</v>
      </c>
      <c r="C21" s="17">
        <v>6.4148738238327452E-2</v>
      </c>
      <c r="D21" s="16">
        <v>17.415946104</v>
      </c>
      <c r="E21" s="17">
        <v>3.5873700014293464E-2</v>
      </c>
      <c r="F21" s="16">
        <v>18.040720530000002</v>
      </c>
      <c r="G21" s="17">
        <v>2.5938714876816427E-2</v>
      </c>
      <c r="H21" s="16">
        <v>18.508673636000001</v>
      </c>
      <c r="I21" s="17">
        <v>6.1706085398817168E-2</v>
      </c>
    </row>
    <row r="22" spans="1:9" ht="12.6" customHeight="1" x14ac:dyDescent="0.2">
      <c r="A22" s="23" t="s">
        <v>20</v>
      </c>
      <c r="B22" s="13">
        <v>4.2038631300000002</v>
      </c>
      <c r="C22" s="14">
        <v>3.7623015095641366E-2</v>
      </c>
      <c r="D22" s="13">
        <v>4.3620251359999997</v>
      </c>
      <c r="E22" s="14">
        <v>-8.0250598079084523E-2</v>
      </c>
      <c r="F22" s="13">
        <v>4.0119700099999998</v>
      </c>
      <c r="G22" s="14">
        <v>3.6054968167620993E-2</v>
      </c>
      <c r="H22" s="13">
        <v>4.1566214610000003</v>
      </c>
      <c r="I22" s="14">
        <v>7.0822149393181322E-2</v>
      </c>
    </row>
    <row r="23" spans="1:9" x14ac:dyDescent="0.2">
      <c r="A23" s="23" t="s">
        <v>21</v>
      </c>
      <c r="B23" s="13">
        <v>8.1675174669999997</v>
      </c>
      <c r="C23" s="14">
        <v>0.10516490065315942</v>
      </c>
      <c r="D23" s="13">
        <v>9.0264536300000007</v>
      </c>
      <c r="E23" s="14">
        <v>6.8875988675521471E-2</v>
      </c>
      <c r="F23" s="13">
        <v>9.6481595480000006</v>
      </c>
      <c r="G23" s="14">
        <v>7.7051504206737897E-2</v>
      </c>
      <c r="H23" s="13">
        <v>10.391564753999999</v>
      </c>
      <c r="I23" s="14">
        <v>0.21840187797436239</v>
      </c>
    </row>
    <row r="24" spans="1:9" ht="12.6" customHeight="1" x14ac:dyDescent="0.2">
      <c r="A24" s="25" t="s">
        <v>22</v>
      </c>
      <c r="B24" s="19">
        <v>3.99470196</v>
      </c>
      <c r="C24" s="14">
        <v>8.2022081567256766E-3</v>
      </c>
      <c r="D24" s="19">
        <v>4.027467337</v>
      </c>
      <c r="E24" s="14">
        <v>8.7678832738352197E-2</v>
      </c>
      <c r="F24" s="19">
        <v>4.3805909720000002</v>
      </c>
      <c r="G24" s="14">
        <v>-9.5901113271070315E-2</v>
      </c>
      <c r="H24" s="19">
        <v>3.9604874209999998</v>
      </c>
      <c r="I24" s="14">
        <v>-0.21143459613347126</v>
      </c>
    </row>
    <row r="25" spans="1:9" s="11" customFormat="1" x14ac:dyDescent="0.2">
      <c r="A25" s="22" t="s">
        <v>23</v>
      </c>
      <c r="B25" s="9">
        <v>142.599637728</v>
      </c>
      <c r="C25" s="10">
        <v>3.9049776014308923E-2</v>
      </c>
      <c r="D25" s="9">
        <v>148.168121641</v>
      </c>
      <c r="E25" s="10">
        <v>7.0504093439957227E-2</v>
      </c>
      <c r="F25" s="9">
        <v>158.70184606800001</v>
      </c>
      <c r="G25" s="10">
        <v>6.7256761880555294E-2</v>
      </c>
      <c r="H25" s="9">
        <v>169.375618339</v>
      </c>
      <c r="I25" s="10">
        <v>0.13578727911193766</v>
      </c>
    </row>
    <row r="26" spans="1:9" ht="12.95" customHeight="1" x14ac:dyDescent="0.2">
      <c r="A26" s="24" t="s">
        <v>24</v>
      </c>
      <c r="B26" s="16">
        <v>144.43319630299999</v>
      </c>
      <c r="C26" s="17">
        <v>4.5963304509810232E-2</v>
      </c>
      <c r="D26" s="16">
        <v>151.07182328600001</v>
      </c>
      <c r="E26" s="17">
        <v>5.7514557036561609E-2</v>
      </c>
      <c r="F26" s="16">
        <v>159.847917618</v>
      </c>
      <c r="G26" s="17">
        <v>5.5737757987512904E-2</v>
      </c>
      <c r="H26" s="16">
        <v>168.757482165</v>
      </c>
      <c r="I26" s="17">
        <v>0.14686886900287033</v>
      </c>
    </row>
    <row r="27" spans="1:9" s="11" customFormat="1" x14ac:dyDescent="0.2">
      <c r="A27" s="26" t="s">
        <v>25</v>
      </c>
      <c r="B27" s="27">
        <v>1.8335585750000001</v>
      </c>
      <c r="C27" s="28"/>
      <c r="D27" s="27">
        <v>2.9037016449999999</v>
      </c>
      <c r="E27" s="28"/>
      <c r="F27" s="27">
        <v>1.146071549</v>
      </c>
      <c r="G27" s="28"/>
      <c r="H27" s="27">
        <v>-0.61813617399999998</v>
      </c>
      <c r="I27" s="28"/>
    </row>
    <row r="28" spans="1:9" s="11" customFormat="1" ht="12.95" customHeight="1" x14ac:dyDescent="0.2">
      <c r="A28" s="29" t="s">
        <v>26</v>
      </c>
      <c r="B28" s="30">
        <v>10.795546216</v>
      </c>
      <c r="C28" s="31">
        <v>4.4628286272902828E-2</v>
      </c>
      <c r="D28" s="30">
        <v>11.277332942999999</v>
      </c>
      <c r="E28" s="31">
        <v>3.1032182145267484E-3</v>
      </c>
      <c r="F28" s="30">
        <v>11.312328967999999</v>
      </c>
      <c r="G28" s="31">
        <v>1.7452783114643156E-2</v>
      </c>
      <c r="H28" s="30">
        <v>11.509760591999999</v>
      </c>
      <c r="I28" s="31">
        <v>3.4065755358227312E-2</v>
      </c>
    </row>
    <row r="29" spans="1:9" ht="12.6" customHeight="1" x14ac:dyDescent="0.2">
      <c r="A29" s="23" t="s">
        <v>27</v>
      </c>
      <c r="B29" s="13">
        <v>11.960024193000001</v>
      </c>
      <c r="C29" s="14">
        <v>-2.8614072720713923E-2</v>
      </c>
      <c r="D29" s="13">
        <v>11.617799191</v>
      </c>
      <c r="E29" s="14">
        <v>0.15798240534419294</v>
      </c>
      <c r="F29" s="13">
        <v>13.453207052</v>
      </c>
      <c r="G29" s="14">
        <v>-8.8586513192988159E-2</v>
      </c>
      <c r="H29" s="13">
        <v>12.261434348</v>
      </c>
      <c r="I29" s="14">
        <v>1.8038452514084202E-3</v>
      </c>
    </row>
    <row r="30" spans="1:9" s="33" customFormat="1" ht="12.95" customHeight="1" x14ac:dyDescent="0.2">
      <c r="A30" s="23" t="s">
        <v>28</v>
      </c>
      <c r="B30" s="13">
        <v>1.1644779759999999</v>
      </c>
      <c r="C30" s="14"/>
      <c r="D30" s="13">
        <v>0.340466247</v>
      </c>
      <c r="E30" s="14"/>
      <c r="F30" s="13">
        <v>2.1408780840000001</v>
      </c>
      <c r="G30" s="14"/>
      <c r="H30" s="13">
        <v>0.75167375599999997</v>
      </c>
      <c r="I30" s="14"/>
    </row>
    <row r="31" spans="1:9" x14ac:dyDescent="0.2">
      <c r="A31" s="22" t="s">
        <v>29</v>
      </c>
      <c r="B31" s="9">
        <v>153.395183944</v>
      </c>
      <c r="C31" s="10">
        <v>3.9442376771155807E-2</v>
      </c>
      <c r="D31" s="9">
        <v>159.445454584</v>
      </c>
      <c r="E31" s="10">
        <v>6.5736932704331785E-2</v>
      </c>
      <c r="F31" s="9">
        <v>170.014175037</v>
      </c>
      <c r="G31" s="10">
        <v>6.3942926480301532E-2</v>
      </c>
      <c r="H31" s="9">
        <v>180.88537893200001</v>
      </c>
      <c r="I31" s="10">
        <v>0.1287222393656906</v>
      </c>
    </row>
    <row r="32" spans="1:9" ht="12.95" customHeight="1" x14ac:dyDescent="0.2">
      <c r="A32" s="24" t="s">
        <v>30</v>
      </c>
      <c r="B32" s="16">
        <v>156.39322049699999</v>
      </c>
      <c r="C32" s="17">
        <v>4.0260069848237379E-2</v>
      </c>
      <c r="D32" s="16">
        <v>162.68962247799999</v>
      </c>
      <c r="E32" s="17">
        <v>6.4689048365227819E-2</v>
      </c>
      <c r="F32" s="16">
        <v>173.30112467000001</v>
      </c>
      <c r="G32" s="17">
        <v>4.4533997449215823E-2</v>
      </c>
      <c r="H32" s="16">
        <v>181.01891651400001</v>
      </c>
      <c r="I32" s="17">
        <v>0.13572920406378364</v>
      </c>
    </row>
    <row r="33" spans="1:9" ht="15" customHeight="1" x14ac:dyDescent="0.2">
      <c r="A33" s="34" t="s">
        <v>31</v>
      </c>
      <c r="B33" s="32">
        <v>2.9980365519999999</v>
      </c>
      <c r="C33" s="35"/>
      <c r="D33" s="32">
        <v>3.2441678930000002</v>
      </c>
      <c r="E33" s="35"/>
      <c r="F33" s="32">
        <v>3.2869496329999999</v>
      </c>
      <c r="G33" s="35"/>
      <c r="H33" s="32">
        <v>0.13353758199999999</v>
      </c>
      <c r="I33" s="35"/>
    </row>
    <row r="34" spans="1:9" ht="17.25" customHeight="1" x14ac:dyDescent="0.2">
      <c r="A34" s="36" t="s">
        <v>32</v>
      </c>
      <c r="B34" s="37">
        <v>119.095516027</v>
      </c>
      <c r="C34" s="38">
        <v>2.5286703231692798E-3</v>
      </c>
      <c r="D34" s="37">
        <v>119.396669324</v>
      </c>
      <c r="E34" s="38">
        <v>1.6748612899522675E-2</v>
      </c>
      <c r="F34" s="37">
        <v>121.39639792</v>
      </c>
      <c r="G34" s="38">
        <v>6.5385605718144557E-3</v>
      </c>
      <c r="H34" s="37">
        <v>122.190155621</v>
      </c>
      <c r="I34" s="38">
        <v>4.0847485822240737E-2</v>
      </c>
    </row>
    <row r="35" spans="1:9" ht="15" customHeight="1" x14ac:dyDescent="0.2">
      <c r="A35" s="21" t="s">
        <v>33</v>
      </c>
      <c r="B35" s="30"/>
      <c r="C35" s="39"/>
      <c r="D35" s="30"/>
      <c r="E35" s="39"/>
      <c r="F35" s="30"/>
      <c r="G35" s="39"/>
      <c r="H35" s="30">
        <v>0</v>
      </c>
      <c r="I35" s="39"/>
    </row>
    <row r="36" spans="1:9" ht="15" customHeight="1" x14ac:dyDescent="0.2">
      <c r="A36" s="23" t="s">
        <v>34</v>
      </c>
      <c r="B36" s="40">
        <v>0.17078437854506517</v>
      </c>
      <c r="C36" s="41">
        <v>0.94705446499216417</v>
      </c>
      <c r="D36" s="40">
        <v>0.18025492319498682</v>
      </c>
      <c r="E36" s="41">
        <v>-0.15032954681939159</v>
      </c>
      <c r="F36" s="40">
        <v>0.17864162752231946</v>
      </c>
      <c r="G36" s="41">
        <v>-0.19456988417767829</v>
      </c>
      <c r="H36" s="40">
        <v>0.17669592868054265</v>
      </c>
      <c r="I36" s="41">
        <v>-0.18907246417946</v>
      </c>
    </row>
    <row r="37" spans="1:9" ht="15" customHeight="1" x14ac:dyDescent="0.2">
      <c r="A37" s="23" t="s">
        <v>35</v>
      </c>
      <c r="B37" s="40">
        <v>8.6488372331514671E-2</v>
      </c>
      <c r="C37" s="41">
        <v>0.93906657114590364</v>
      </c>
      <c r="D37" s="40">
        <v>9.5879038042973722E-2</v>
      </c>
      <c r="E37" s="41">
        <v>0.30508678684588314</v>
      </c>
      <c r="F37" s="40">
        <v>9.8869026410545263E-2</v>
      </c>
      <c r="G37" s="41">
        <v>0.12222309600411069</v>
      </c>
      <c r="H37" s="40">
        <v>0.10009125737058637</v>
      </c>
      <c r="I37" s="41">
        <v>0.73137453542053277</v>
      </c>
    </row>
    <row r="38" spans="1:9" ht="15" customHeight="1" x14ac:dyDescent="0.2">
      <c r="A38" s="23" t="s">
        <v>36</v>
      </c>
      <c r="B38" s="40">
        <v>0.9299461239060659</v>
      </c>
      <c r="C38" s="41">
        <v>-3.6632101048568622</v>
      </c>
      <c r="D38" s="40">
        <v>0.89331402285749728</v>
      </c>
      <c r="E38" s="41">
        <v>-3.6720342496182723</v>
      </c>
      <c r="F38" s="40">
        <v>0.85606654960905981</v>
      </c>
      <c r="G38" s="41">
        <v>-4.2814472483743149</v>
      </c>
      <c r="H38" s="40">
        <v>0.81325207712531666</v>
      </c>
      <c r="I38" s="41">
        <v>-9.1781187923720697</v>
      </c>
    </row>
    <row r="39" spans="1:9" ht="15" customHeight="1" x14ac:dyDescent="0.2">
      <c r="A39" s="43" t="s">
        <v>46</v>
      </c>
      <c r="B39" s="44">
        <v>5.4451474533467312</v>
      </c>
      <c r="C39" s="45">
        <v>-0.48931042529965563</v>
      </c>
      <c r="D39" s="44">
        <v>4.9558370280470756</v>
      </c>
      <c r="E39" s="45">
        <v>-0.16374818804754732</v>
      </c>
      <c r="F39" s="44">
        <v>4.7920888399995292</v>
      </c>
      <c r="G39" s="45">
        <v>-0.18953753506462245</v>
      </c>
      <c r="H39" s="44">
        <v>4.6025513049349058</v>
      </c>
      <c r="I39" s="45">
        <v>-0.46520290968443234</v>
      </c>
    </row>
    <row r="40" spans="1:9" ht="12.75" customHeight="1" x14ac:dyDescent="0.2">
      <c r="A40" s="46" t="s">
        <v>43</v>
      </c>
      <c r="B40" s="47"/>
      <c r="C40" s="47"/>
      <c r="D40" s="47"/>
      <c r="E40" s="47"/>
      <c r="F40" s="47"/>
      <c r="G40" s="47"/>
      <c r="H40" s="47"/>
    </row>
    <row r="41" spans="1:9" ht="26.1" customHeight="1" x14ac:dyDescent="0.2">
      <c r="A41" s="153" t="s">
        <v>41</v>
      </c>
      <c r="B41" s="153"/>
      <c r="C41" s="153"/>
      <c r="D41" s="153"/>
      <c r="E41" s="153"/>
      <c r="F41" s="153"/>
      <c r="G41" s="153"/>
      <c r="H41" s="153"/>
    </row>
    <row r="42" spans="1:9" ht="26.1" customHeight="1" x14ac:dyDescent="0.2">
      <c r="A42" s="153" t="s">
        <v>45</v>
      </c>
      <c r="B42" s="153"/>
      <c r="C42" s="153"/>
      <c r="D42" s="153"/>
      <c r="E42" s="153"/>
      <c r="F42" s="153"/>
      <c r="G42" s="153"/>
      <c r="H42" s="153"/>
    </row>
  </sheetData>
  <mergeCells count="3">
    <mergeCell ref="A41:H41"/>
    <mergeCell ref="A42:H42"/>
    <mergeCell ref="G2:I2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I45"/>
  <sheetViews>
    <sheetView showGridLines="0" tabSelected="1" workbookViewId="0">
      <pane xSplit="1" ySplit="3" topLeftCell="B15" activePane="bottomRight" state="frozen"/>
      <selection pane="topRight" activeCell="B1" sqref="B1"/>
      <selection pane="bottomLeft" activeCell="A4" sqref="A4"/>
      <selection pane="bottomRight" activeCell="A2" sqref="A2:I43"/>
    </sheetView>
  </sheetViews>
  <sheetFormatPr baseColWidth="10" defaultColWidth="11.42578125" defaultRowHeight="12.75" x14ac:dyDescent="0.2"/>
  <cols>
    <col min="1" max="1" width="52.42578125" style="82" customWidth="1"/>
    <col min="2" max="2" width="11.5703125" style="3" customWidth="1"/>
    <col min="3" max="16384" width="11.42578125" style="3"/>
  </cols>
  <sheetData>
    <row r="1" spans="1:9" ht="18.75" x14ac:dyDescent="0.2">
      <c r="A1" s="48" t="s">
        <v>42</v>
      </c>
      <c r="B1" s="2"/>
      <c r="C1" s="2"/>
      <c r="D1" s="2"/>
      <c r="E1" s="2"/>
      <c r="F1" s="2"/>
    </row>
    <row r="2" spans="1:9" x14ac:dyDescent="0.2">
      <c r="A2" s="49" t="s">
        <v>0</v>
      </c>
      <c r="B2" s="2"/>
      <c r="C2" s="2"/>
      <c r="D2" s="2"/>
      <c r="E2" s="2"/>
      <c r="F2" s="2"/>
      <c r="G2" s="158" t="s">
        <v>38</v>
      </c>
      <c r="H2" s="158"/>
      <c r="I2" s="158"/>
    </row>
    <row r="3" spans="1:9" ht="28.5" customHeight="1" x14ac:dyDescent="0.2">
      <c r="A3" s="5" t="s">
        <v>1</v>
      </c>
      <c r="B3" s="50">
        <v>2020</v>
      </c>
      <c r="C3" s="7" t="s">
        <v>48</v>
      </c>
      <c r="D3" s="50">
        <v>2021</v>
      </c>
      <c r="E3" s="7" t="s">
        <v>88</v>
      </c>
      <c r="F3" s="50">
        <v>2022</v>
      </c>
      <c r="G3" s="149" t="s">
        <v>87</v>
      </c>
      <c r="H3" s="50">
        <v>2023</v>
      </c>
      <c r="I3" s="7" t="s">
        <v>93</v>
      </c>
    </row>
    <row r="4" spans="1:9" s="11" customFormat="1" x14ac:dyDescent="0.2">
      <c r="A4" s="51" t="s">
        <v>2</v>
      </c>
      <c r="B4" s="9">
        <v>195.44879710999999</v>
      </c>
      <c r="C4" s="52">
        <v>2.8875812112691968E-2</v>
      </c>
      <c r="D4" s="9">
        <v>201.09253985300001</v>
      </c>
      <c r="E4" s="52">
        <v>4.9813836404831058E-2</v>
      </c>
      <c r="F4" s="9">
        <v>210.67914196300001</v>
      </c>
      <c r="G4" s="52">
        <v>6.3222495862163886E-2</v>
      </c>
      <c r="H4" s="9">
        <v>223.99880314399999</v>
      </c>
      <c r="I4" s="52">
        <v>0.1467041640795963</v>
      </c>
    </row>
    <row r="5" spans="1:9" s="11" customFormat="1" x14ac:dyDescent="0.2">
      <c r="A5" s="53" t="s">
        <v>3</v>
      </c>
      <c r="B5" s="13">
        <v>44.627059308</v>
      </c>
      <c r="C5" s="54">
        <v>6.2003792383065859E-2</v>
      </c>
      <c r="D5" s="13">
        <v>47.394106227999998</v>
      </c>
      <c r="E5" s="54">
        <v>9.3546106038294718E-2</v>
      </c>
      <c r="F5" s="13">
        <v>51.318885350999999</v>
      </c>
      <c r="G5" s="54">
        <v>9.1819294608045832E-2</v>
      </c>
      <c r="H5" s="13">
        <v>56.030949204000002</v>
      </c>
      <c r="I5" s="54">
        <v>0.22926733247769726</v>
      </c>
    </row>
    <row r="6" spans="1:9" s="11" customFormat="1" x14ac:dyDescent="0.2">
      <c r="A6" s="53" t="s">
        <v>4</v>
      </c>
      <c r="B6" s="13">
        <v>69.389653917999993</v>
      </c>
      <c r="C6" s="54">
        <v>2.8135437673562969E-2</v>
      </c>
      <c r="D6" s="13">
        <v>71.341962201000001</v>
      </c>
      <c r="E6" s="54">
        <v>5.2884193591565154E-2</v>
      </c>
      <c r="F6" s="13">
        <v>75.099768260999994</v>
      </c>
      <c r="G6" s="54">
        <v>4.7948391937581825E-2</v>
      </c>
      <c r="H6" s="13">
        <v>78.700681384000006</v>
      </c>
      <c r="I6" s="54">
        <v>0.14689963935437378</v>
      </c>
    </row>
    <row r="7" spans="1:9" s="11" customFormat="1" x14ac:dyDescent="0.2">
      <c r="A7" s="53" t="s">
        <v>5</v>
      </c>
      <c r="B7" s="13">
        <v>4.4023880709999998</v>
      </c>
      <c r="C7" s="54">
        <v>-6.6591479277157029E-2</v>
      </c>
      <c r="D7" s="13">
        <v>4.1092265369999996</v>
      </c>
      <c r="E7" s="54">
        <v>-3.3074025299067555E-2</v>
      </c>
      <c r="F7" s="13">
        <v>3.955000552</v>
      </c>
      <c r="G7" s="54">
        <v>0.27507541925622458</v>
      </c>
      <c r="H7" s="13">
        <v>5.042923987</v>
      </c>
      <c r="I7" s="54">
        <v>7.6128341181128656E-2</v>
      </c>
    </row>
    <row r="8" spans="1:9" x14ac:dyDescent="0.2">
      <c r="A8" s="53" t="s">
        <v>6</v>
      </c>
      <c r="B8" s="13">
        <v>69.815260154000001</v>
      </c>
      <c r="C8" s="54">
        <v>1.2816713065685548E-2</v>
      </c>
      <c r="D8" s="13">
        <v>70.710062311000002</v>
      </c>
      <c r="E8" s="54">
        <v>2.6088342786645402E-2</v>
      </c>
      <c r="F8" s="13">
        <v>72.646176181000001</v>
      </c>
      <c r="G8" s="54">
        <v>4.6019984350867738E-2</v>
      </c>
      <c r="H8" s="13">
        <v>75.989352072000003</v>
      </c>
      <c r="I8" s="54">
        <v>8.7335644089494124E-2</v>
      </c>
    </row>
    <row r="9" spans="1:9" s="11" customFormat="1" x14ac:dyDescent="0.2">
      <c r="A9" s="53" t="s">
        <v>7</v>
      </c>
      <c r="B9" s="13">
        <v>7.2144356570000001</v>
      </c>
      <c r="C9" s="54">
        <v>4.4736266472464203E-2</v>
      </c>
      <c r="D9" s="13">
        <v>7.5371825729999999</v>
      </c>
      <c r="E9" s="54">
        <v>1.6146493015421148E-2</v>
      </c>
      <c r="F9" s="13">
        <v>7.6593116160000001</v>
      </c>
      <c r="G9" s="54">
        <v>7.5148382499234723E-2</v>
      </c>
      <c r="H9" s="13">
        <v>8.2348964949999992</v>
      </c>
      <c r="I9" s="54">
        <v>0.25369998367211433</v>
      </c>
    </row>
    <row r="10" spans="1:9" x14ac:dyDescent="0.2">
      <c r="A10" s="55" t="s">
        <v>8</v>
      </c>
      <c r="B10" s="16">
        <v>234.09175199699999</v>
      </c>
      <c r="C10" s="56">
        <v>5.3292109737210547E-2</v>
      </c>
      <c r="D10" s="16">
        <v>246.56699533299999</v>
      </c>
      <c r="E10" s="56">
        <v>4.9878046403106113E-2</v>
      </c>
      <c r="F10" s="16">
        <v>258.22132236200002</v>
      </c>
      <c r="G10" s="56">
        <v>3.7180037245494457E-2</v>
      </c>
      <c r="H10" s="16">
        <v>267.82200074500003</v>
      </c>
      <c r="I10" s="56">
        <v>0.12613774709754666</v>
      </c>
    </row>
    <row r="11" spans="1:9" x14ac:dyDescent="0.2">
      <c r="A11" s="53" t="s">
        <v>9</v>
      </c>
      <c r="B11" s="13">
        <v>150.700233363</v>
      </c>
      <c r="C11" s="54">
        <v>4.1259915630141419E-2</v>
      </c>
      <c r="D11" s="13">
        <v>156.91811227700001</v>
      </c>
      <c r="E11" s="54">
        <v>5.329882240119721E-2</v>
      </c>
      <c r="F11" s="13">
        <v>164.884000176</v>
      </c>
      <c r="G11" s="54">
        <v>3.3908792332985938E-2</v>
      </c>
      <c r="H11" s="13">
        <v>170.47501749700001</v>
      </c>
      <c r="I11" s="54">
        <v>0.11906669290094429</v>
      </c>
    </row>
    <row r="12" spans="1:9" x14ac:dyDescent="0.2">
      <c r="A12" s="53" t="s">
        <v>10</v>
      </c>
      <c r="B12" s="13">
        <v>35.020987986999998</v>
      </c>
      <c r="C12" s="54">
        <v>5.6294436088776934E-2</v>
      </c>
      <c r="D12" s="13">
        <v>36.992474756999997</v>
      </c>
      <c r="E12" s="54">
        <v>5.6861850790395074E-3</v>
      </c>
      <c r="F12" s="13">
        <v>37.207667213999997</v>
      </c>
      <c r="G12" s="54">
        <v>1.8814909302795391E-2</v>
      </c>
      <c r="H12" s="13">
        <v>37.907726097999998</v>
      </c>
      <c r="I12" s="54">
        <v>8.2353749589247016E-2</v>
      </c>
    </row>
    <row r="13" spans="1:9" x14ac:dyDescent="0.2">
      <c r="A13" s="53" t="s">
        <v>11</v>
      </c>
      <c r="B13" s="13">
        <v>18.574940293000001</v>
      </c>
      <c r="C13" s="54">
        <v>5.1959960181606535E-2</v>
      </c>
      <c r="D13" s="13">
        <v>19.540093451000001</v>
      </c>
      <c r="E13" s="54">
        <v>5.7743897418609968E-2</v>
      </c>
      <c r="F13" s="13">
        <v>20.582842585000002</v>
      </c>
      <c r="G13" s="54">
        <v>5.5690095780810633E-2</v>
      </c>
      <c r="H13" s="13">
        <v>21.72910306</v>
      </c>
      <c r="I13" s="54">
        <v>0.22075656942861333</v>
      </c>
    </row>
    <row r="14" spans="1:9" x14ac:dyDescent="0.2">
      <c r="A14" s="53" t="s">
        <v>12</v>
      </c>
      <c r="B14" s="13">
        <v>21.135534622000002</v>
      </c>
      <c r="C14" s="54">
        <v>0.108883010444627</v>
      </c>
      <c r="D14" s="13">
        <v>23.436835258999999</v>
      </c>
      <c r="E14" s="54">
        <v>9.5040123892303097E-2</v>
      </c>
      <c r="F14" s="13">
        <v>25.471166371999999</v>
      </c>
      <c r="G14" s="54">
        <v>4.0739182487563586E-2</v>
      </c>
      <c r="H14" s="13">
        <v>26.508840867</v>
      </c>
      <c r="I14" s="54">
        <v>0.12539398926716894</v>
      </c>
    </row>
    <row r="15" spans="1:9" x14ac:dyDescent="0.2">
      <c r="A15" s="57" t="s">
        <v>13</v>
      </c>
      <c r="B15" s="19">
        <v>8.6600557299999998</v>
      </c>
      <c r="C15" s="58">
        <v>0.11771562317648043</v>
      </c>
      <c r="D15" s="19">
        <v>9.6794795869999994</v>
      </c>
      <c r="E15" s="58">
        <v>3.9277483260825807E-2</v>
      </c>
      <c r="F15" s="19">
        <v>10.075646014</v>
      </c>
      <c r="G15" s="58">
        <v>0.11172159139333582</v>
      </c>
      <c r="H15" s="19">
        <v>11.201313220999999</v>
      </c>
      <c r="I15" s="58">
        <v>0.23084402305398721</v>
      </c>
    </row>
    <row r="16" spans="1:9" s="11" customFormat="1" x14ac:dyDescent="0.2">
      <c r="A16" s="59" t="s">
        <v>14</v>
      </c>
      <c r="B16" s="9">
        <v>38.642954885999998</v>
      </c>
      <c r="C16" s="52">
        <v>0.17678515044083731</v>
      </c>
      <c r="D16" s="9">
        <v>45.474455479</v>
      </c>
      <c r="E16" s="52">
        <v>5.0162748727062834E-2</v>
      </c>
      <c r="F16" s="9">
        <v>47.542180399000003</v>
      </c>
      <c r="G16" s="52">
        <v>-7.8224910317285845E-2</v>
      </c>
      <c r="H16" s="9">
        <v>43.823197600999997</v>
      </c>
      <c r="I16" s="52">
        <v>3.149276722749117E-2</v>
      </c>
    </row>
    <row r="17" spans="1:9" x14ac:dyDescent="0.2">
      <c r="A17" s="60" t="s">
        <v>15</v>
      </c>
      <c r="B17" s="9">
        <v>63.139484795000001</v>
      </c>
      <c r="C17" s="52">
        <v>6.8970627558000874E-2</v>
      </c>
      <c r="D17" s="9">
        <v>67.494254685000001</v>
      </c>
      <c r="E17" s="52">
        <v>7.4937273865955056E-2</v>
      </c>
      <c r="F17" s="9">
        <v>72.231763305000001</v>
      </c>
      <c r="G17" s="52">
        <v>6.9479882206511245E-2</v>
      </c>
      <c r="H17" s="9">
        <v>77.250417710999997</v>
      </c>
      <c r="I17" s="52">
        <v>0.14230662764840907</v>
      </c>
    </row>
    <row r="18" spans="1:9" s="11" customFormat="1" x14ac:dyDescent="0.2">
      <c r="A18" s="61" t="s">
        <v>16</v>
      </c>
      <c r="B18" s="13">
        <v>47.504246055999999</v>
      </c>
      <c r="C18" s="54">
        <v>9.532268316945669E-2</v>
      </c>
      <c r="D18" s="13">
        <v>52.032478251999997</v>
      </c>
      <c r="E18" s="54">
        <v>8.7078343669500402E-2</v>
      </c>
      <c r="F18" s="13">
        <v>56.239380697000001</v>
      </c>
      <c r="G18" s="54">
        <v>8.1432451375558879E-2</v>
      </c>
      <c r="H18" s="13">
        <v>60.819091331000003</v>
      </c>
      <c r="I18" s="54">
        <v>0.12903967269961636</v>
      </c>
    </row>
    <row r="19" spans="1:9" x14ac:dyDescent="0.2">
      <c r="A19" s="61" t="s">
        <v>17</v>
      </c>
      <c r="B19" s="13">
        <v>11.795742897</v>
      </c>
      <c r="C19" s="54">
        <v>-1.2014511441754472E-2</v>
      </c>
      <c r="D19" s="13">
        <v>11.654022809000001</v>
      </c>
      <c r="E19" s="54">
        <v>2.9724008668704949E-2</v>
      </c>
      <c r="F19" s="13">
        <v>11.998222592999999</v>
      </c>
      <c r="G19" s="54">
        <v>6.5723976021254016E-2</v>
      </c>
      <c r="H19" s="13">
        <v>12.786793487000001</v>
      </c>
      <c r="I19" s="54">
        <v>0.28356366094301277</v>
      </c>
    </row>
    <row r="20" spans="1:9" x14ac:dyDescent="0.2">
      <c r="A20" s="61" t="s">
        <v>18</v>
      </c>
      <c r="B20" s="13">
        <v>3.8394958419999998</v>
      </c>
      <c r="C20" s="54">
        <v>-8.2672882863353836E-3</v>
      </c>
      <c r="D20" s="13">
        <v>3.807753623</v>
      </c>
      <c r="E20" s="54">
        <v>4.8365464321954654E-2</v>
      </c>
      <c r="F20" s="13">
        <v>3.9941600140000002</v>
      </c>
      <c r="G20" s="54">
        <v>-8.7534580431058329E-2</v>
      </c>
      <c r="H20" s="13">
        <v>3.6445328930000001</v>
      </c>
      <c r="I20" s="54">
        <v>-3.7524086226643161E-2</v>
      </c>
    </row>
    <row r="21" spans="1:9" s="11" customFormat="1" x14ac:dyDescent="0.2">
      <c r="A21" s="62" t="s">
        <v>19</v>
      </c>
      <c r="B21" s="16">
        <v>23.985306704999999</v>
      </c>
      <c r="C21" s="56">
        <v>5.67332576037618E-2</v>
      </c>
      <c r="D21" s="16">
        <v>25.346071289000001</v>
      </c>
      <c r="E21" s="56">
        <v>4.1078532665550727E-2</v>
      </c>
      <c r="F21" s="16">
        <v>26.388193572999999</v>
      </c>
      <c r="G21" s="56">
        <v>6.7855201760839368E-2</v>
      </c>
      <c r="H21" s="16">
        <v>28.178769771999999</v>
      </c>
      <c r="I21" s="56">
        <v>0.15216222256119671</v>
      </c>
    </row>
    <row r="22" spans="1:9" x14ac:dyDescent="0.2">
      <c r="A22" s="61" t="s">
        <v>20</v>
      </c>
      <c r="B22" s="13">
        <v>5.9450534839999998</v>
      </c>
      <c r="C22" s="54">
        <v>4.7629231219209034E-2</v>
      </c>
      <c r="D22" s="13">
        <v>6.2282118110000004</v>
      </c>
      <c r="E22" s="54">
        <v>-4.5409064203709382E-2</v>
      </c>
      <c r="F22" s="13">
        <v>5.9471915959999997</v>
      </c>
      <c r="G22" s="54">
        <v>4.6203471094627968E-2</v>
      </c>
      <c r="H22" s="13">
        <v>6.2219724909999998</v>
      </c>
      <c r="I22" s="54">
        <v>0.13049392838756435</v>
      </c>
    </row>
    <row r="23" spans="1:9" x14ac:dyDescent="0.2">
      <c r="A23" s="61" t="s">
        <v>39</v>
      </c>
      <c r="B23" s="13">
        <v>12.498343079</v>
      </c>
      <c r="C23" s="54">
        <v>7.4125460722600511E-2</v>
      </c>
      <c r="D23" s="13">
        <v>13.424788518</v>
      </c>
      <c r="E23" s="54">
        <v>7.7814919077773492E-2</v>
      </c>
      <c r="F23" s="13">
        <v>14.456211358999999</v>
      </c>
      <c r="G23" s="54">
        <v>0.12794586949979037</v>
      </c>
      <c r="H23" s="13">
        <v>16.305823890999999</v>
      </c>
      <c r="I23" s="54">
        <v>0.33805085556754655</v>
      </c>
    </row>
    <row r="24" spans="1:9" x14ac:dyDescent="0.2">
      <c r="A24" s="63" t="s">
        <v>22</v>
      </c>
      <c r="B24" s="19">
        <v>5.5419101409999998</v>
      </c>
      <c r="C24" s="54">
        <v>2.7275941715778851E-2</v>
      </c>
      <c r="D24" s="19">
        <v>5.6930709589999999</v>
      </c>
      <c r="E24" s="54">
        <v>4.9174119752658507E-2</v>
      </c>
      <c r="F24" s="19">
        <v>5.9847906169999998</v>
      </c>
      <c r="G24" s="54">
        <v>-5.5777595134536728E-2</v>
      </c>
      <c r="H24" s="19">
        <v>5.6509733889999998</v>
      </c>
      <c r="I24" s="54">
        <v>-0.16532033060387064</v>
      </c>
    </row>
    <row r="25" spans="1:9" s="11" customFormat="1" x14ac:dyDescent="0.2">
      <c r="A25" s="60" t="s">
        <v>23</v>
      </c>
      <c r="B25" s="9">
        <v>258.58828190600002</v>
      </c>
      <c r="C25" s="52">
        <v>3.8665760715462572E-2</v>
      </c>
      <c r="D25" s="9">
        <v>268.58679453799999</v>
      </c>
      <c r="E25" s="52">
        <v>5.6118180147649355E-2</v>
      </c>
      <c r="F25" s="9">
        <v>282.91090526800002</v>
      </c>
      <c r="G25" s="52">
        <v>6.4820108544872745E-2</v>
      </c>
      <c r="H25" s="9">
        <v>301.24922085600002</v>
      </c>
      <c r="I25" s="52">
        <v>0.14555841779577317</v>
      </c>
    </row>
    <row r="26" spans="1:9" x14ac:dyDescent="0.2">
      <c r="A26" s="62" t="s">
        <v>24</v>
      </c>
      <c r="B26" s="16">
        <v>258.07705870299998</v>
      </c>
      <c r="C26" s="56">
        <v>5.3611925013926642E-2</v>
      </c>
      <c r="D26" s="16">
        <v>271.91306662199997</v>
      </c>
      <c r="E26" s="56">
        <v>4.9056108716590607E-2</v>
      </c>
      <c r="F26" s="16">
        <v>284.60951593599998</v>
      </c>
      <c r="G26" s="56">
        <v>4.0024152195113238E-2</v>
      </c>
      <c r="H26" s="16">
        <v>296.00077051800002</v>
      </c>
      <c r="I26" s="56">
        <v>0.12856417445154866</v>
      </c>
    </row>
    <row r="27" spans="1:9" s="11" customFormat="1" x14ac:dyDescent="0.2">
      <c r="A27" s="64" t="s">
        <v>25</v>
      </c>
      <c r="B27" s="65">
        <v>-0.51122320300000001</v>
      </c>
      <c r="C27" s="66"/>
      <c r="D27" s="65">
        <v>3.3262720840000002</v>
      </c>
      <c r="E27" s="66"/>
      <c r="F27" s="65">
        <v>1.6986106679999999</v>
      </c>
      <c r="G27" s="66"/>
      <c r="H27" s="65">
        <v>-5.2484503379999996</v>
      </c>
      <c r="I27" s="66"/>
    </row>
    <row r="28" spans="1:9" s="11" customFormat="1" x14ac:dyDescent="0.2">
      <c r="A28" s="67" t="s">
        <v>26</v>
      </c>
      <c r="B28" s="30">
        <v>18.066755908000001</v>
      </c>
      <c r="C28" s="68">
        <v>1.0678983154611021E-2</v>
      </c>
      <c r="D28" s="30">
        <v>18.259690490000001</v>
      </c>
      <c r="E28" s="68">
        <v>1.9982910977205393E-2</v>
      </c>
      <c r="F28" s="30">
        <v>18.575371637</v>
      </c>
      <c r="G28" s="68">
        <v>1.4884132517127613E-2</v>
      </c>
      <c r="H28" s="30">
        <v>18.85184993</v>
      </c>
      <c r="I28" s="68">
        <v>4.6293260212085796E-2</v>
      </c>
    </row>
    <row r="29" spans="1:9" x14ac:dyDescent="0.2">
      <c r="A29" s="61" t="s">
        <v>27</v>
      </c>
      <c r="B29" s="13">
        <v>22.986964558</v>
      </c>
      <c r="C29" s="54">
        <v>-8.7511612545637663E-2</v>
      </c>
      <c r="D29" s="13">
        <v>20.975338222000001</v>
      </c>
      <c r="E29" s="54">
        <v>4.1273006079173946E-2</v>
      </c>
      <c r="F29" s="13">
        <v>21.863817000000001</v>
      </c>
      <c r="G29" s="54">
        <v>-3.044344521361475E-2</v>
      </c>
      <c r="H29" s="13">
        <v>21.198207085</v>
      </c>
      <c r="I29" s="54">
        <v>0.13512032282507302</v>
      </c>
    </row>
    <row r="30" spans="1:9" x14ac:dyDescent="0.2">
      <c r="A30" s="61" t="s">
        <v>28</v>
      </c>
      <c r="B30" s="69">
        <v>4.9202086500000002</v>
      </c>
      <c r="C30" s="54"/>
      <c r="D30" s="69">
        <v>2.7156477319999999</v>
      </c>
      <c r="E30" s="54"/>
      <c r="F30" s="69">
        <v>3.288445362</v>
      </c>
      <c r="G30" s="54"/>
      <c r="H30" s="69">
        <v>2.3463571550000002</v>
      </c>
      <c r="I30" s="54"/>
    </row>
    <row r="31" spans="1:9" x14ac:dyDescent="0.2">
      <c r="A31" s="60" t="s">
        <v>29</v>
      </c>
      <c r="B31" s="9">
        <v>276.65503781500001</v>
      </c>
      <c r="C31" s="52">
        <v>3.6838104574170361E-2</v>
      </c>
      <c r="D31" s="9">
        <v>286.84648502900001</v>
      </c>
      <c r="E31" s="52">
        <v>5.3818322507948935E-2</v>
      </c>
      <c r="F31" s="9">
        <v>301.486276906</v>
      </c>
      <c r="G31" s="52">
        <v>6.1743420201523458E-2</v>
      </c>
      <c r="H31" s="9">
        <v>320.10107078599998</v>
      </c>
      <c r="I31" s="52">
        <v>0.1391936983335107</v>
      </c>
    </row>
    <row r="32" spans="1:9" x14ac:dyDescent="0.2">
      <c r="A32" s="62" t="s">
        <v>30</v>
      </c>
      <c r="B32" s="16">
        <v>281.06402326199998</v>
      </c>
      <c r="C32" s="56">
        <v>4.2070064484836855E-2</v>
      </c>
      <c r="D32" s="16">
        <v>292.88840484500003</v>
      </c>
      <c r="E32" s="56">
        <v>4.8497936373219419E-2</v>
      </c>
      <c r="F32" s="16">
        <v>306.47333293600002</v>
      </c>
      <c r="G32" s="56">
        <v>3.4996991628109431E-2</v>
      </c>
      <c r="H32" s="16">
        <v>317.198977603</v>
      </c>
      <c r="I32" s="56">
        <v>0.12898100909687127</v>
      </c>
    </row>
    <row r="33" spans="1:9" ht="15" customHeight="1" x14ac:dyDescent="0.2">
      <c r="A33" s="70" t="s">
        <v>31</v>
      </c>
      <c r="B33" s="71">
        <v>4.4089854470000001</v>
      </c>
      <c r="C33" s="72"/>
      <c r="D33" s="71">
        <v>6.0419198160000001</v>
      </c>
      <c r="E33" s="72"/>
      <c r="F33" s="71">
        <v>4.9870560299999998</v>
      </c>
      <c r="G33" s="72"/>
      <c r="H33" s="71">
        <v>-2.9020931820000002</v>
      </c>
      <c r="I33" s="72"/>
    </row>
    <row r="34" spans="1:9" ht="20.25" customHeight="1" x14ac:dyDescent="0.2">
      <c r="A34" s="73" t="s">
        <v>40</v>
      </c>
      <c r="B34" s="74">
        <v>201.05756254900001</v>
      </c>
      <c r="C34" s="75">
        <v>1.4401207123429405E-2</v>
      </c>
      <c r="D34" s="74">
        <v>203.953034151</v>
      </c>
      <c r="E34" s="75">
        <v>1.4474602375441181E-2</v>
      </c>
      <c r="F34" s="74">
        <v>206.16159427100001</v>
      </c>
      <c r="G34" s="75">
        <v>1.1474996758563449E-2</v>
      </c>
      <c r="H34" s="74">
        <v>208.52729789700001</v>
      </c>
      <c r="I34" s="75">
        <v>6.892145524011184E-2</v>
      </c>
    </row>
    <row r="35" spans="1:9" ht="15" customHeight="1" x14ac:dyDescent="0.2">
      <c r="A35" s="59" t="s">
        <v>33</v>
      </c>
      <c r="B35" s="76"/>
      <c r="C35" s="77"/>
      <c r="D35" s="76"/>
      <c r="E35" s="77"/>
      <c r="F35" s="76"/>
      <c r="G35" s="77"/>
      <c r="H35" s="76"/>
      <c r="I35" s="77"/>
    </row>
    <row r="36" spans="1:9" ht="15" customHeight="1" x14ac:dyDescent="0.2">
      <c r="A36" s="61" t="s">
        <v>34</v>
      </c>
      <c r="B36" s="78">
        <v>0.16507610608380269</v>
      </c>
      <c r="C36" s="79">
        <v>1.9354317856695391</v>
      </c>
      <c r="D36" s="78">
        <v>0.18443042394049808</v>
      </c>
      <c r="E36" s="79">
        <v>4.9904362265734692E-3</v>
      </c>
      <c r="F36" s="78">
        <v>0.1841140768861477</v>
      </c>
      <c r="G36" s="79">
        <v>-2.0486004961148692</v>
      </c>
      <c r="H36" s="78">
        <v>0.16362807192499898</v>
      </c>
      <c r="I36" s="79">
        <v>-1.4785963493194498</v>
      </c>
    </row>
    <row r="37" spans="1:9" ht="15" customHeight="1" x14ac:dyDescent="0.2">
      <c r="A37" s="61" t="s">
        <v>35</v>
      </c>
      <c r="B37" s="78">
        <v>8.789800923128506E-2</v>
      </c>
      <c r="C37" s="79">
        <v>2.2476718547042349</v>
      </c>
      <c r="D37" s="78">
        <v>0.11037472777832741</v>
      </c>
      <c r="E37" s="79">
        <v>0.21582714194029323</v>
      </c>
      <c r="F37" s="78">
        <v>0.11217822175579863</v>
      </c>
      <c r="G37" s="79">
        <v>-1.8939624472762706</v>
      </c>
      <c r="H37" s="78">
        <v>9.3238597283035893E-2</v>
      </c>
      <c r="I37" s="79">
        <v>-0.93914750027189187</v>
      </c>
    </row>
    <row r="38" spans="1:9" ht="15" customHeight="1" x14ac:dyDescent="0.2">
      <c r="A38" s="61" t="s">
        <v>36</v>
      </c>
      <c r="B38" s="78">
        <v>0.8588835823296187</v>
      </c>
      <c r="C38" s="79">
        <v>-3.1712720002517125</v>
      </c>
      <c r="D38" s="78">
        <v>0.82717086232710146</v>
      </c>
      <c r="E38" s="79">
        <v>-2.7871072571190036</v>
      </c>
      <c r="F38" s="78">
        <v>0.79839105611109229</v>
      </c>
      <c r="G38" s="79">
        <v>-1.9786993274805598</v>
      </c>
      <c r="H38" s="78">
        <v>0.77860406283628669</v>
      </c>
      <c r="I38" s="79">
        <v>-4.2414449893138357</v>
      </c>
    </row>
    <row r="39" spans="1:9" ht="15" customHeight="1" x14ac:dyDescent="0.2">
      <c r="A39" s="43" t="s">
        <v>46</v>
      </c>
      <c r="B39" s="80">
        <v>5.2029551865828303</v>
      </c>
      <c r="C39" s="81">
        <v>-0.71795295834977146</v>
      </c>
      <c r="D39" s="80">
        <v>4.4850022282330579</v>
      </c>
      <c r="E39" s="81">
        <v>-0.15262583554977915</v>
      </c>
      <c r="F39" s="80">
        <v>4.3363933362075331</v>
      </c>
      <c r="G39" s="81">
        <v>0.4219837177809147</v>
      </c>
      <c r="H39" s="80">
        <v>4.7583770539884487</v>
      </c>
      <c r="I39" s="81">
        <v>0.15649599548437809</v>
      </c>
    </row>
    <row r="40" spans="1:9" ht="15" customHeight="1" x14ac:dyDescent="0.2">
      <c r="A40" s="155" t="s">
        <v>44</v>
      </c>
      <c r="B40" s="155"/>
      <c r="C40" s="155"/>
      <c r="D40" s="155"/>
      <c r="E40" s="155"/>
      <c r="F40" s="155"/>
      <c r="G40" s="155"/>
      <c r="H40" s="155"/>
      <c r="I40" s="42"/>
    </row>
    <row r="41" spans="1:9" ht="26.45" customHeight="1" x14ac:dyDescent="0.2">
      <c r="A41" s="156" t="s">
        <v>41</v>
      </c>
      <c r="B41" s="156"/>
      <c r="C41" s="156"/>
      <c r="D41" s="156"/>
      <c r="E41" s="156"/>
      <c r="F41" s="156"/>
      <c r="G41" s="156"/>
      <c r="H41" s="156"/>
      <c r="I41" s="42"/>
    </row>
    <row r="42" spans="1:9" ht="24.6" customHeight="1" x14ac:dyDescent="0.2">
      <c r="A42" s="157" t="s">
        <v>89</v>
      </c>
      <c r="B42" s="157"/>
      <c r="C42" s="157"/>
      <c r="D42" s="157"/>
      <c r="E42" s="157"/>
      <c r="F42" s="157"/>
      <c r="G42" s="157"/>
      <c r="H42" s="157"/>
      <c r="I42" s="42"/>
    </row>
    <row r="43" spans="1:9" ht="12" customHeight="1" x14ac:dyDescent="0.2">
      <c r="A43" s="153" t="s">
        <v>45</v>
      </c>
      <c r="B43" s="153"/>
      <c r="C43" s="153"/>
      <c r="D43" s="153"/>
      <c r="E43" s="153"/>
      <c r="F43" s="153"/>
      <c r="G43" s="153"/>
      <c r="H43" s="153"/>
      <c r="I43" s="42"/>
    </row>
    <row r="44" spans="1:9" ht="12.75" customHeight="1" x14ac:dyDescent="0.25">
      <c r="B44" s="83"/>
      <c r="C44" s="83"/>
      <c r="D44" s="83"/>
      <c r="E44" s="83"/>
      <c r="F44" s="83"/>
      <c r="G44" s="83"/>
      <c r="H44" s="83"/>
      <c r="I44" s="84"/>
    </row>
    <row r="45" spans="1:9" ht="13.5" customHeight="1" x14ac:dyDescent="0.2">
      <c r="C45" s="42"/>
      <c r="D45" s="42"/>
      <c r="E45" s="42"/>
      <c r="F45" s="42"/>
      <c r="G45" s="42"/>
      <c r="H45" s="42"/>
      <c r="I45" s="42"/>
    </row>
  </sheetData>
  <mergeCells count="5">
    <mergeCell ref="A43:H43"/>
    <mergeCell ref="A40:H40"/>
    <mergeCell ref="A41:H41"/>
    <mergeCell ref="A42:H42"/>
    <mergeCell ref="G2:I2"/>
  </mergeCells>
  <pageMargins left="0.7" right="0.7" top="0.75" bottom="0.75" header="0.3" footer="0.3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L9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8" sqref="I8"/>
    </sheetView>
  </sheetViews>
  <sheetFormatPr baseColWidth="10" defaultRowHeight="15" x14ac:dyDescent="0.25"/>
  <cols>
    <col min="1" max="1" width="29.7109375" customWidth="1"/>
    <col min="2" max="7" width="9.85546875" customWidth="1"/>
    <col min="12" max="12" width="11.28515625" bestFit="1" customWidth="1"/>
  </cols>
  <sheetData>
    <row r="1" spans="1:12" ht="33.6" customHeight="1" x14ac:dyDescent="0.25">
      <c r="A1" s="160" t="s">
        <v>49</v>
      </c>
      <c r="B1" s="160"/>
      <c r="C1" s="160"/>
      <c r="D1" s="160"/>
      <c r="E1" s="160"/>
      <c r="F1" s="160"/>
      <c r="G1" s="160"/>
      <c r="H1" s="160"/>
      <c r="I1" s="160"/>
      <c r="J1" s="160"/>
      <c r="K1" s="85"/>
      <c r="L1" s="85"/>
    </row>
    <row r="2" spans="1:12" ht="15.75" x14ac:dyDescent="0.25">
      <c r="A2" s="48"/>
      <c r="B2" s="86"/>
      <c r="C2" s="86"/>
      <c r="D2" s="86"/>
      <c r="E2" s="86"/>
      <c r="F2" s="86"/>
      <c r="G2" s="86"/>
      <c r="H2" s="86"/>
      <c r="I2" s="86"/>
      <c r="J2" s="86"/>
      <c r="K2" s="85"/>
      <c r="L2" s="85"/>
    </row>
    <row r="3" spans="1:12" x14ac:dyDescent="0.25">
      <c r="A3" s="86"/>
      <c r="B3" s="86"/>
      <c r="C3" s="86"/>
      <c r="D3" s="86"/>
      <c r="E3" s="86"/>
      <c r="F3" s="86"/>
      <c r="G3" s="86"/>
      <c r="H3" s="86"/>
      <c r="I3" s="86"/>
      <c r="J3" s="86"/>
      <c r="K3" s="85"/>
      <c r="L3" s="85"/>
    </row>
    <row r="4" spans="1:12" x14ac:dyDescent="0.25">
      <c r="A4" s="85"/>
      <c r="B4" s="161" t="s">
        <v>81</v>
      </c>
      <c r="C4" s="162"/>
      <c r="D4" s="162"/>
      <c r="E4" s="162"/>
      <c r="F4" s="162"/>
      <c r="G4" s="163"/>
      <c r="H4" s="164" t="s">
        <v>50</v>
      </c>
      <c r="I4" s="165"/>
      <c r="J4" s="166"/>
      <c r="K4" s="85"/>
      <c r="L4" s="85"/>
    </row>
    <row r="5" spans="1:12" ht="132" customHeight="1" x14ac:dyDescent="0.25">
      <c r="A5" s="87">
        <v>2023</v>
      </c>
      <c r="B5" s="88" t="s">
        <v>51</v>
      </c>
      <c r="C5" s="88" t="s">
        <v>52</v>
      </c>
      <c r="D5" s="88" t="s">
        <v>53</v>
      </c>
      <c r="E5" s="88" t="s">
        <v>54</v>
      </c>
      <c r="F5" s="88" t="s">
        <v>55</v>
      </c>
      <c r="G5" s="89" t="s">
        <v>56</v>
      </c>
      <c r="H5" s="88" t="s">
        <v>57</v>
      </c>
      <c r="I5" s="88" t="s">
        <v>58</v>
      </c>
      <c r="J5" s="89" t="s">
        <v>59</v>
      </c>
      <c r="K5" s="85"/>
      <c r="L5" s="142" t="s">
        <v>84</v>
      </c>
    </row>
    <row r="6" spans="1:12" x14ac:dyDescent="0.25">
      <c r="A6" s="90" t="s">
        <v>60</v>
      </c>
      <c r="B6" s="91">
        <v>3262.8533313163261</v>
      </c>
      <c r="C6" s="92">
        <v>3901.1990022518471</v>
      </c>
      <c r="D6" s="92">
        <v>638.3456709355213</v>
      </c>
      <c r="E6" s="92">
        <v>1125.259506920069</v>
      </c>
      <c r="F6" s="92">
        <v>410.46287539874413</v>
      </c>
      <c r="G6" s="93">
        <v>3037.4893930872472</v>
      </c>
      <c r="H6" s="94">
        <v>-76.450960585802918</v>
      </c>
      <c r="I6" s="95">
        <v>0.16362807192533779</v>
      </c>
      <c r="J6" s="96">
        <v>4.758377053980305</v>
      </c>
      <c r="K6" s="85"/>
      <c r="L6" s="97">
        <v>68.651201999999998</v>
      </c>
    </row>
    <row r="7" spans="1:12" x14ac:dyDescent="0.25">
      <c r="A7" s="98" t="s">
        <v>61</v>
      </c>
      <c r="B7" s="99">
        <v>3144.9479760756462</v>
      </c>
      <c r="C7" s="100">
        <v>3895.8762765326173</v>
      </c>
      <c r="D7" s="100">
        <v>750.92830045696667</v>
      </c>
      <c r="E7" s="100">
        <v>1217.7721520207399</v>
      </c>
      <c r="F7" s="100">
        <v>456.22781775081523</v>
      </c>
      <c r="G7" s="101">
        <v>2925.9184387781829</v>
      </c>
      <c r="H7" s="102">
        <v>-10.616033812956303</v>
      </c>
      <c r="I7" s="103">
        <v>0.19274952466542469</v>
      </c>
      <c r="J7" s="104">
        <v>3.8964018761813306</v>
      </c>
      <c r="K7" s="85"/>
      <c r="L7" s="97">
        <v>8.2505059999999997</v>
      </c>
    </row>
    <row r="8" spans="1:12" x14ac:dyDescent="0.25">
      <c r="A8" s="105" t="s">
        <v>62</v>
      </c>
      <c r="B8" s="106">
        <v>3084.8963157997318</v>
      </c>
      <c r="C8" s="107">
        <v>3731.3179086690584</v>
      </c>
      <c r="D8" s="107">
        <v>646.42159286933895</v>
      </c>
      <c r="E8" s="107">
        <v>1055.4835643841311</v>
      </c>
      <c r="F8" s="107">
        <v>399.77617630994121</v>
      </c>
      <c r="G8" s="108">
        <v>2687.8223961245549</v>
      </c>
      <c r="H8" s="109">
        <v>-9.2857952048495793</v>
      </c>
      <c r="I8" s="110">
        <v>0.17324216501828818</v>
      </c>
      <c r="J8" s="111">
        <v>4.1580021858394876</v>
      </c>
      <c r="K8" s="85"/>
      <c r="L8" s="97">
        <v>2.8744040000000002</v>
      </c>
    </row>
    <row r="9" spans="1:12" x14ac:dyDescent="0.25">
      <c r="A9" s="98" t="s">
        <v>63</v>
      </c>
      <c r="B9" s="99">
        <v>2963.2166220279919</v>
      </c>
      <c r="C9" s="100">
        <v>3619.2654590451884</v>
      </c>
      <c r="D9" s="100">
        <v>656.04883701719575</v>
      </c>
      <c r="E9" s="100">
        <v>1115.4248519434018</v>
      </c>
      <c r="F9" s="100">
        <v>368.82744106941072</v>
      </c>
      <c r="G9" s="101">
        <v>2607.5312051114543</v>
      </c>
      <c r="H9" s="102">
        <v>-90.548573856793396</v>
      </c>
      <c r="I9" s="103">
        <v>0.18126574147182628</v>
      </c>
      <c r="J9" s="104">
        <v>3.9745992340553573</v>
      </c>
      <c r="K9" s="85"/>
      <c r="L9" s="97">
        <v>3.4634390000000002</v>
      </c>
    </row>
    <row r="10" spans="1:12" x14ac:dyDescent="0.25">
      <c r="A10" s="105" t="s">
        <v>64</v>
      </c>
      <c r="B10" s="106">
        <v>3041.9335934596029</v>
      </c>
      <c r="C10" s="107">
        <v>3626.5326351596418</v>
      </c>
      <c r="D10" s="107">
        <v>584.59904170004495</v>
      </c>
      <c r="E10" s="107">
        <v>989.96509351106658</v>
      </c>
      <c r="F10" s="107">
        <v>389.98829707564516</v>
      </c>
      <c r="G10" s="108">
        <v>2735.8502236463714</v>
      </c>
      <c r="H10" s="109">
        <v>-15.377754735378181</v>
      </c>
      <c r="I10" s="110">
        <v>0.16120054622762567</v>
      </c>
      <c r="J10" s="111">
        <v>4.6798746294389639</v>
      </c>
      <c r="K10" s="85"/>
      <c r="L10" s="97">
        <v>2.6326830000000001</v>
      </c>
    </row>
    <row r="11" spans="1:12" x14ac:dyDescent="0.25">
      <c r="A11" s="98" t="s">
        <v>65</v>
      </c>
      <c r="B11" s="99">
        <v>5263.2837906583336</v>
      </c>
      <c r="C11" s="100">
        <v>6245.8962538421774</v>
      </c>
      <c r="D11" s="100">
        <v>982.61246318385088</v>
      </c>
      <c r="E11" s="100">
        <v>2014.0651361681378</v>
      </c>
      <c r="F11" s="100">
        <v>900.95472296134926</v>
      </c>
      <c r="G11" s="101">
        <v>4911.7682277784152</v>
      </c>
      <c r="H11" s="102">
        <v>-130.49795002293936</v>
      </c>
      <c r="I11" s="103">
        <v>0.157321291172487</v>
      </c>
      <c r="J11" s="104">
        <v>4.9986830126938893</v>
      </c>
      <c r="K11" s="85"/>
      <c r="L11" s="97">
        <v>0.34876000000000001</v>
      </c>
    </row>
    <row r="12" spans="1:12" x14ac:dyDescent="0.25">
      <c r="A12" s="105" t="s">
        <v>66</v>
      </c>
      <c r="B12" s="106">
        <v>3038.0907648083512</v>
      </c>
      <c r="C12" s="107">
        <v>3645.9102089268135</v>
      </c>
      <c r="D12" s="107">
        <v>607.81944411847167</v>
      </c>
      <c r="E12" s="107">
        <v>998.35501474819023</v>
      </c>
      <c r="F12" s="107">
        <v>375.68732303935553</v>
      </c>
      <c r="G12" s="108">
        <v>2493.5627702799961</v>
      </c>
      <c r="H12" s="109">
        <v>-14.848247590364455</v>
      </c>
      <c r="I12" s="110">
        <v>0.16671267510380774</v>
      </c>
      <c r="J12" s="111">
        <v>4.1024728550703777</v>
      </c>
      <c r="K12" s="85"/>
      <c r="L12" s="97">
        <v>5.6684919999999996</v>
      </c>
    </row>
    <row r="13" spans="1:12" x14ac:dyDescent="0.25">
      <c r="A13" s="98" t="s">
        <v>67</v>
      </c>
      <c r="B13" s="99">
        <v>3289.109675992579</v>
      </c>
      <c r="C13" s="100">
        <v>3832.2331736545379</v>
      </c>
      <c r="D13" s="100">
        <v>543.12349766195098</v>
      </c>
      <c r="E13" s="100">
        <v>926.05233417427644</v>
      </c>
      <c r="F13" s="100">
        <v>375.14315431615069</v>
      </c>
      <c r="G13" s="101">
        <v>2879.6888041376983</v>
      </c>
      <c r="H13" s="102">
        <v>-7.7856821961726883</v>
      </c>
      <c r="I13" s="103">
        <v>0.14172506552987518</v>
      </c>
      <c r="J13" s="104">
        <v>5.302088413655901</v>
      </c>
      <c r="K13" s="85"/>
      <c r="L13" s="97">
        <v>6.0884099999999997</v>
      </c>
    </row>
    <row r="14" spans="1:12" x14ac:dyDescent="0.25">
      <c r="A14" s="105" t="s">
        <v>86</v>
      </c>
      <c r="B14" s="106">
        <v>3217.9475584312181</v>
      </c>
      <c r="C14" s="107">
        <v>3765.0518856165954</v>
      </c>
      <c r="D14" s="107">
        <v>547.10432718538846</v>
      </c>
      <c r="E14" s="107">
        <v>1057.6477423091997</v>
      </c>
      <c r="F14" s="107">
        <v>343.54566827353779</v>
      </c>
      <c r="G14" s="108">
        <v>3400.3228792624909</v>
      </c>
      <c r="H14" s="109">
        <v>-166.99774685027515</v>
      </c>
      <c r="I14" s="110">
        <v>0.14531123177225225</v>
      </c>
      <c r="J14" s="111">
        <v>6.2151270064992161</v>
      </c>
      <c r="K14" s="85"/>
      <c r="L14" s="97">
        <v>12.384734</v>
      </c>
    </row>
    <row r="15" spans="1:12" x14ac:dyDescent="0.25">
      <c r="A15" s="98" t="s">
        <v>69</v>
      </c>
      <c r="B15" s="99">
        <v>3213.7744906477997</v>
      </c>
      <c r="C15" s="100">
        <v>3882.854233080327</v>
      </c>
      <c r="D15" s="100">
        <v>669.07974243252966</v>
      </c>
      <c r="E15" s="100">
        <v>1158.6634021088748</v>
      </c>
      <c r="F15" s="100">
        <v>415.60548445461808</v>
      </c>
      <c r="G15" s="101">
        <v>2490.7007451460631</v>
      </c>
      <c r="H15" s="102">
        <v>-73.978175221725593</v>
      </c>
      <c r="I15" s="103">
        <v>0.17231647192218663</v>
      </c>
      <c r="J15" s="104">
        <v>3.7225768278244153</v>
      </c>
      <c r="K15" s="85"/>
      <c r="L15" s="97">
        <v>3.3963139999999998</v>
      </c>
    </row>
    <row r="16" spans="1:12" x14ac:dyDescent="0.25">
      <c r="A16" s="105" t="s">
        <v>70</v>
      </c>
      <c r="B16" s="106">
        <v>3289.0039228474593</v>
      </c>
      <c r="C16" s="107">
        <v>3926.2966230521506</v>
      </c>
      <c r="D16" s="107">
        <v>637.29270020469176</v>
      </c>
      <c r="E16" s="107">
        <v>1187.9362517780714</v>
      </c>
      <c r="F16" s="107">
        <v>423.17529185781427</v>
      </c>
      <c r="G16" s="108">
        <v>3012.6101790797029</v>
      </c>
      <c r="H16" s="109">
        <v>-127.46825971556382</v>
      </c>
      <c r="I16" s="110">
        <v>0.16231394654774839</v>
      </c>
      <c r="J16" s="111">
        <v>4.7272001987659422</v>
      </c>
      <c r="K16" s="85"/>
      <c r="L16" s="97">
        <v>6.1717209999999998</v>
      </c>
    </row>
    <row r="17" spans="1:12" x14ac:dyDescent="0.25">
      <c r="A17" s="98" t="s">
        <v>71</v>
      </c>
      <c r="B17" s="99">
        <v>3466.7802022365422</v>
      </c>
      <c r="C17" s="100">
        <v>4173.8536176487132</v>
      </c>
      <c r="D17" s="100">
        <v>707.07341541215362</v>
      </c>
      <c r="E17" s="100">
        <v>1305.6558928386069</v>
      </c>
      <c r="F17" s="100">
        <v>435.14037510375164</v>
      </c>
      <c r="G17" s="101">
        <v>3526.0958841268434</v>
      </c>
      <c r="H17" s="102">
        <v>-163.44210232270157</v>
      </c>
      <c r="I17" s="103">
        <v>0.16940541767501524</v>
      </c>
      <c r="J17" s="104">
        <v>4.9868879345032076</v>
      </c>
      <c r="K17" s="85"/>
      <c r="L17" s="97">
        <v>6.0975130000000002</v>
      </c>
    </row>
    <row r="18" spans="1:12" x14ac:dyDescent="0.25">
      <c r="A18" s="105" t="s">
        <v>72</v>
      </c>
      <c r="B18" s="106">
        <v>2930.663765620679</v>
      </c>
      <c r="C18" s="107">
        <v>3580.9031849376688</v>
      </c>
      <c r="D18" s="107">
        <v>650.23941931699528</v>
      </c>
      <c r="E18" s="107">
        <v>1053.5337933046562</v>
      </c>
      <c r="F18" s="107">
        <v>348.20962400512246</v>
      </c>
      <c r="G18" s="108">
        <v>2531.2908144520575</v>
      </c>
      <c r="H18" s="109">
        <v>-55.084749982538469</v>
      </c>
      <c r="I18" s="110">
        <v>0.18158531122876859</v>
      </c>
      <c r="J18" s="111">
        <v>3.892859674842382</v>
      </c>
      <c r="K18" s="85"/>
      <c r="L18" s="97">
        <v>3.9228459999999998</v>
      </c>
    </row>
    <row r="19" spans="1:12" x14ac:dyDescent="0.25">
      <c r="A19" s="98" t="s">
        <v>73</v>
      </c>
      <c r="B19" s="99">
        <v>3751.758112447661</v>
      </c>
      <c r="C19" s="100">
        <v>4472.6815965221676</v>
      </c>
      <c r="D19" s="100">
        <v>720.92348407451539</v>
      </c>
      <c r="E19" s="100">
        <v>1097.2458334753896</v>
      </c>
      <c r="F19" s="100">
        <v>371.0353728464101</v>
      </c>
      <c r="G19" s="101">
        <v>3849.7686852115758</v>
      </c>
      <c r="H19" s="102">
        <v>-5.286976554463874</v>
      </c>
      <c r="I19" s="103">
        <v>0.16118372580670293</v>
      </c>
      <c r="J19" s="104">
        <v>5.3400517118036621</v>
      </c>
      <c r="K19" s="85"/>
      <c r="L19" s="97">
        <v>5.1740339999999998</v>
      </c>
    </row>
    <row r="20" spans="1:12" x14ac:dyDescent="0.25">
      <c r="A20" s="105" t="s">
        <v>74</v>
      </c>
      <c r="B20" s="106">
        <v>4763.7798087346646</v>
      </c>
      <c r="C20" s="107">
        <v>5475.6683526999668</v>
      </c>
      <c r="D20" s="107">
        <v>711.8885439653028</v>
      </c>
      <c r="E20" s="107">
        <v>1547.2553631983367</v>
      </c>
      <c r="F20" s="107">
        <v>1153.180279630692</v>
      </c>
      <c r="G20" s="108">
        <v>2561.0674232559095</v>
      </c>
      <c r="H20" s="109">
        <v>317.81346039765708</v>
      </c>
      <c r="I20" s="110">
        <v>0.13000943412036298</v>
      </c>
      <c r="J20" s="111">
        <v>3.5975679689835478</v>
      </c>
      <c r="K20" s="85"/>
      <c r="L20" s="97">
        <v>0.38872699999999999</v>
      </c>
    </row>
    <row r="21" spans="1:12" x14ac:dyDescent="0.25">
      <c r="A21" s="98" t="s">
        <v>75</v>
      </c>
      <c r="B21" s="99">
        <v>3035.8923595204546</v>
      </c>
      <c r="C21" s="100">
        <v>3601.1954129561</v>
      </c>
      <c r="D21" s="100">
        <v>565.3030534356451</v>
      </c>
      <c r="E21" s="100">
        <v>1702.2335158601727</v>
      </c>
      <c r="F21" s="100">
        <v>956.11306324929103</v>
      </c>
      <c r="G21" s="101">
        <v>1084.079002836213</v>
      </c>
      <c r="H21" s="102">
        <v>-180.81739917523674</v>
      </c>
      <c r="I21" s="103">
        <v>0.15697650047032768</v>
      </c>
      <c r="J21" s="104">
        <v>1.9176952897170687</v>
      </c>
      <c r="K21" s="85"/>
      <c r="L21" s="97">
        <v>0.28735500000000003</v>
      </c>
    </row>
    <row r="22" spans="1:12" x14ac:dyDescent="0.25">
      <c r="A22" s="105" t="s">
        <v>76</v>
      </c>
      <c r="B22" s="106">
        <v>4844.2065840474215</v>
      </c>
      <c r="C22" s="107">
        <v>5290.4245304784345</v>
      </c>
      <c r="D22" s="107">
        <v>446.21794643101339</v>
      </c>
      <c r="E22" s="107">
        <v>1191.7372619718158</v>
      </c>
      <c r="F22" s="107">
        <v>574.06506841037481</v>
      </c>
      <c r="G22" s="108">
        <v>3831.5460306670971</v>
      </c>
      <c r="H22" s="109">
        <v>-171.45424713042684</v>
      </c>
      <c r="I22" s="110">
        <v>8.4344449837688185E-2</v>
      </c>
      <c r="J22" s="111">
        <v>8.5867143204637237</v>
      </c>
      <c r="K22" s="85"/>
      <c r="L22" s="97">
        <v>0.365734</v>
      </c>
    </row>
    <row r="23" spans="1:12" x14ac:dyDescent="0.25">
      <c r="A23" s="98" t="s">
        <v>77</v>
      </c>
      <c r="B23" s="99">
        <v>3950.426097165483</v>
      </c>
      <c r="C23" s="100">
        <v>4616.5179943962821</v>
      </c>
      <c r="D23" s="100">
        <v>666.09189723080056</v>
      </c>
      <c r="E23" s="100">
        <v>1827.2415727767054</v>
      </c>
      <c r="F23" s="100">
        <v>948.05705109238113</v>
      </c>
      <c r="G23" s="101">
        <v>4148.4051026603338</v>
      </c>
      <c r="H23" s="102">
        <v>-213.09262445352317</v>
      </c>
      <c r="I23" s="103">
        <v>0.14428447978310277</v>
      </c>
      <c r="J23" s="104">
        <v>6.2279771303431923</v>
      </c>
      <c r="K23" s="85"/>
      <c r="L23" s="97">
        <v>0.87263500000000005</v>
      </c>
    </row>
    <row r="24" spans="1:12" x14ac:dyDescent="0.25">
      <c r="A24" s="112" t="s">
        <v>78</v>
      </c>
      <c r="B24" s="113">
        <v>2940.0760177257084</v>
      </c>
      <c r="C24" s="113">
        <v>3344.1679200060858</v>
      </c>
      <c r="D24" s="113">
        <v>404.09190228037806</v>
      </c>
      <c r="E24" s="113">
        <v>1682.3945978432453</v>
      </c>
      <c r="F24" s="113">
        <v>975.09499168869695</v>
      </c>
      <c r="G24" s="114">
        <v>780.21696072576515</v>
      </c>
      <c r="H24" s="115">
        <v>-303.20770387417025</v>
      </c>
      <c r="I24" s="116">
        <v>0.12083481211064387</v>
      </c>
      <c r="J24" s="117">
        <v>1.9307908827740223</v>
      </c>
      <c r="K24" s="85"/>
      <c r="L24" s="97">
        <v>0.26289499999999999</v>
      </c>
    </row>
    <row r="25" spans="1:12" x14ac:dyDescent="0.25">
      <c r="A25" s="118"/>
      <c r="B25" s="118"/>
      <c r="C25" s="118"/>
      <c r="D25" s="118"/>
      <c r="E25" s="118"/>
      <c r="F25" s="118"/>
      <c r="G25" s="118"/>
      <c r="H25" s="118"/>
      <c r="I25" s="118"/>
      <c r="J25" s="118"/>
    </row>
    <row r="26" spans="1:12" x14ac:dyDescent="0.25">
      <c r="A26" s="118"/>
      <c r="B26" s="167" t="s">
        <v>91</v>
      </c>
      <c r="C26" s="168"/>
      <c r="D26" s="168"/>
      <c r="E26" s="168"/>
      <c r="F26" s="168"/>
      <c r="G26" s="169"/>
      <c r="H26" s="164" t="s">
        <v>92</v>
      </c>
      <c r="I26" s="165"/>
      <c r="J26" s="166"/>
      <c r="L26" t="s">
        <v>79</v>
      </c>
    </row>
    <row r="27" spans="1:12" x14ac:dyDescent="0.25">
      <c r="A27" s="90" t="s">
        <v>60</v>
      </c>
      <c r="B27" s="119">
        <v>6.07583253437892E-2</v>
      </c>
      <c r="C27" s="120">
        <v>3.4776223855428563E-2</v>
      </c>
      <c r="D27" s="120">
        <v>-8.0361256208657417E-2</v>
      </c>
      <c r="E27" s="120">
        <v>6.7001209305718165E-2</v>
      </c>
      <c r="F27" s="120">
        <v>6.5380294267276415E-2</v>
      </c>
      <c r="G27" s="121">
        <v>9.1307584844522623E-3</v>
      </c>
      <c r="H27" s="94">
        <v>-101.25105930873151</v>
      </c>
      <c r="I27" s="122">
        <v>-2.0486004962730204</v>
      </c>
      <c r="J27" s="123">
        <v>0.4219837178183905</v>
      </c>
      <c r="L27" s="124">
        <v>2.3230272726517498E-3</v>
      </c>
    </row>
    <row r="28" spans="1:12" x14ac:dyDescent="0.25">
      <c r="A28" s="98" t="s">
        <v>61</v>
      </c>
      <c r="B28" s="125">
        <v>6.3505701789905694E-2</v>
      </c>
      <c r="C28" s="126">
        <v>2.9767156024585146E-2</v>
      </c>
      <c r="D28" s="126">
        <v>-9.1004068492912316E-2</v>
      </c>
      <c r="E28" s="126">
        <v>4.8906988784242267E-2</v>
      </c>
      <c r="F28" s="126">
        <v>-1.4256309062512426E-2</v>
      </c>
      <c r="G28" s="127">
        <v>-1.0808121332562096E-2</v>
      </c>
      <c r="H28" s="102">
        <v>-138.55792929583612</v>
      </c>
      <c r="I28" s="128">
        <v>-2.560913125366107</v>
      </c>
      <c r="J28" s="129">
        <v>0.31588981441969599</v>
      </c>
      <c r="L28" s="124">
        <v>4.1094156563308559E-3</v>
      </c>
    </row>
    <row r="29" spans="1:12" x14ac:dyDescent="0.25">
      <c r="A29" s="105" t="s">
        <v>62</v>
      </c>
      <c r="B29" s="130">
        <v>6.647785411935031E-2</v>
      </c>
      <c r="C29" s="131">
        <v>3.9701851667821121E-2</v>
      </c>
      <c r="D29" s="131">
        <v>-7.1543111619270808E-2</v>
      </c>
      <c r="E29" s="131">
        <v>3.8636170067055331E-2</v>
      </c>
      <c r="F29" s="131">
        <v>0.15951854472899946</v>
      </c>
      <c r="G29" s="132">
        <v>2.647028989539921E-3</v>
      </c>
      <c r="H29" s="109">
        <v>-34.075051828789931</v>
      </c>
      <c r="I29" s="133">
        <v>-2.0757364750502938</v>
      </c>
      <c r="J29" s="134">
        <v>0.30766835975174667</v>
      </c>
      <c r="L29" s="124">
        <v>-1.7364704640265834E-3</v>
      </c>
    </row>
    <row r="30" spans="1:12" x14ac:dyDescent="0.25">
      <c r="A30" s="98" t="s">
        <v>63</v>
      </c>
      <c r="B30" s="125">
        <v>7.4049363392373058E-2</v>
      </c>
      <c r="C30" s="126">
        <v>3.6058840216459428E-2</v>
      </c>
      <c r="D30" s="126">
        <v>-0.10666389220301091</v>
      </c>
      <c r="E30" s="126">
        <v>3.5190022271792229E-2</v>
      </c>
      <c r="F30" s="126">
        <v>6.4409645486074849E-2</v>
      </c>
      <c r="G30" s="127">
        <v>1.2571781291726663E-2</v>
      </c>
      <c r="H30" s="102">
        <v>-93.930899187850798</v>
      </c>
      <c r="I30" s="128">
        <v>-2.8959695786503978</v>
      </c>
      <c r="J30" s="135">
        <v>0.46803004517831992</v>
      </c>
      <c r="L30" s="124">
        <v>5.456004900359834E-3</v>
      </c>
    </row>
    <row r="31" spans="1:12" x14ac:dyDescent="0.25">
      <c r="A31" s="105" t="s">
        <v>64</v>
      </c>
      <c r="B31" s="130">
        <v>5.3631673479888002E-2</v>
      </c>
      <c r="C31" s="131">
        <v>3.0401928199061963E-2</v>
      </c>
      <c r="D31" s="131">
        <v>-7.5642363018664671E-2</v>
      </c>
      <c r="E31" s="131">
        <v>-3.7758244686147961E-2</v>
      </c>
      <c r="F31" s="131">
        <v>2.8021986712740816E-2</v>
      </c>
      <c r="G31" s="132">
        <v>1.9042661730112155E-3</v>
      </c>
      <c r="H31" s="109">
        <v>1.6373511865532588</v>
      </c>
      <c r="I31" s="133">
        <v>-1.8493272500505253</v>
      </c>
      <c r="J31" s="134">
        <v>0.36221874165566881</v>
      </c>
      <c r="L31" s="124">
        <v>3.1878789168354965E-4</v>
      </c>
    </row>
    <row r="32" spans="1:12" x14ac:dyDescent="0.25">
      <c r="A32" s="98" t="s">
        <v>65</v>
      </c>
      <c r="B32" s="125">
        <v>-1.4794626717858611E-2</v>
      </c>
      <c r="C32" s="126">
        <v>2.2631657225489741E-2</v>
      </c>
      <c r="D32" s="126">
        <v>0.28387648429232998</v>
      </c>
      <c r="E32" s="126">
        <v>0.1018750476148247</v>
      </c>
      <c r="F32" s="126">
        <v>8.975491865418686E-2</v>
      </c>
      <c r="G32" s="127">
        <v>2.7892168958388898E-2</v>
      </c>
      <c r="H32" s="102">
        <v>105.25663436882184</v>
      </c>
      <c r="I32" s="128">
        <v>3.2011937292349661</v>
      </c>
      <c r="J32" s="135">
        <v>-1.2448625324896776</v>
      </c>
      <c r="L32" s="124">
        <v>9.0325716501079168E-3</v>
      </c>
    </row>
    <row r="33" spans="1:12" x14ac:dyDescent="0.25">
      <c r="A33" s="105" t="s">
        <v>66</v>
      </c>
      <c r="B33" s="130">
        <v>7.9126639076570388E-2</v>
      </c>
      <c r="C33" s="131">
        <v>5.0765279460447586E-2</v>
      </c>
      <c r="D33" s="131">
        <v>-7.1241407278160016E-2</v>
      </c>
      <c r="E33" s="131">
        <v>0.11040056856465386</v>
      </c>
      <c r="F33" s="131">
        <v>9.8464996888581402E-2</v>
      </c>
      <c r="G33" s="132">
        <v>-8.4922967332209838E-3</v>
      </c>
      <c r="H33" s="109">
        <v>-112.20784155987566</v>
      </c>
      <c r="I33" s="133">
        <v>-2.1900266965107162</v>
      </c>
      <c r="J33" s="134">
        <v>0.2596313894912412</v>
      </c>
      <c r="L33" s="124">
        <v>8.1339928335409358E-4</v>
      </c>
    </row>
    <row r="34" spans="1:12" x14ac:dyDescent="0.25">
      <c r="A34" s="98" t="s">
        <v>67</v>
      </c>
      <c r="B34" s="125">
        <v>6.1908356349934919E-2</v>
      </c>
      <c r="C34" s="126">
        <v>3.3465300342416265E-2</v>
      </c>
      <c r="D34" s="126">
        <v>-0.1107732931204426</v>
      </c>
      <c r="E34" s="126">
        <v>5.5935121871496359E-2</v>
      </c>
      <c r="F34" s="126">
        <v>0.14453628772756824</v>
      </c>
      <c r="G34" s="127">
        <v>-2.4204581024298969E-3</v>
      </c>
      <c r="H34" s="102">
        <v>-69.338798750602137</v>
      </c>
      <c r="I34" s="128">
        <v>-2.2988765353433696</v>
      </c>
      <c r="J34" s="135">
        <v>0.57589022930741152</v>
      </c>
      <c r="L34" s="124">
        <v>-1.4182252191508133E-3</v>
      </c>
    </row>
    <row r="35" spans="1:12" x14ac:dyDescent="0.25">
      <c r="A35" s="105" t="s">
        <v>86</v>
      </c>
      <c r="B35" s="130">
        <v>5.7592048176812544E-2</v>
      </c>
      <c r="C35" s="131">
        <v>4.0971743847007525E-2</v>
      </c>
      <c r="D35" s="131">
        <v>-4.7107488616745907E-2</v>
      </c>
      <c r="E35" s="131">
        <v>2.7796878273808546E-2</v>
      </c>
      <c r="F35" s="131">
        <v>-1.6822057852665877E-2</v>
      </c>
      <c r="G35" s="132">
        <v>2.5097735296109796E-2</v>
      </c>
      <c r="H35" s="109">
        <v>-61.529042291774729</v>
      </c>
      <c r="I35" s="133">
        <v>-1.3431632225006374</v>
      </c>
      <c r="J35" s="134">
        <v>0.43777741545930038</v>
      </c>
      <c r="L35" s="124">
        <v>5.9051054641817669E-4</v>
      </c>
    </row>
    <row r="36" spans="1:12" x14ac:dyDescent="0.25">
      <c r="A36" s="98" t="s">
        <v>69</v>
      </c>
      <c r="B36" s="125">
        <v>5.9428462098974275E-2</v>
      </c>
      <c r="C36" s="126">
        <v>3.7733361472370081E-2</v>
      </c>
      <c r="D36" s="126">
        <v>-5.5199179617925857E-2</v>
      </c>
      <c r="E36" s="126">
        <v>0.14325583904357805</v>
      </c>
      <c r="F36" s="126">
        <v>0.14966636094400676</v>
      </c>
      <c r="G36" s="127">
        <v>2.3101803875260913E-2</v>
      </c>
      <c r="H36" s="102">
        <v>-130.17236547342731</v>
      </c>
      <c r="I36" s="128">
        <v>-1.6949400616489196</v>
      </c>
      <c r="J36" s="135">
        <v>0.28489972908222638</v>
      </c>
      <c r="L36" s="124">
        <v>-3.0553207321466834E-4</v>
      </c>
    </row>
    <row r="37" spans="1:12" x14ac:dyDescent="0.25">
      <c r="A37" s="105" t="s">
        <v>70</v>
      </c>
      <c r="B37" s="130">
        <v>6.6549086616118566E-2</v>
      </c>
      <c r="C37" s="131">
        <v>3.0457677602599677E-2</v>
      </c>
      <c r="D37" s="131">
        <v>-0.12274738247050433</v>
      </c>
      <c r="E37" s="131">
        <v>6.0308937478360927E-2</v>
      </c>
      <c r="F37" s="131">
        <v>6.1217275839057096E-2</v>
      </c>
      <c r="G37" s="132">
        <v>3.0939285504800698E-2</v>
      </c>
      <c r="H37" s="109">
        <v>-132.3285480530447</v>
      </c>
      <c r="I37" s="133">
        <v>-2.8346815312539411</v>
      </c>
      <c r="J37" s="134">
        <v>0.70470459086715476</v>
      </c>
      <c r="L37" s="124">
        <v>3.7500835547500328E-3</v>
      </c>
    </row>
    <row r="38" spans="1:12" x14ac:dyDescent="0.25">
      <c r="A38" s="98" t="s">
        <v>71</v>
      </c>
      <c r="B38" s="125">
        <v>4.2115023449633686E-2</v>
      </c>
      <c r="C38" s="126">
        <v>1.9765826377862852E-2</v>
      </c>
      <c r="D38" s="126">
        <v>-7.7260012942120496E-2</v>
      </c>
      <c r="E38" s="126">
        <v>0.10619138692834172</v>
      </c>
      <c r="F38" s="126">
        <v>7.7042821181983939E-2</v>
      </c>
      <c r="G38" s="127">
        <v>3.0100121801627393E-2</v>
      </c>
      <c r="H38" s="102">
        <v>-153.4155489727959</v>
      </c>
      <c r="I38" s="128">
        <v>-1.7812930040756654</v>
      </c>
      <c r="J38" s="135">
        <v>0.51974846839532596</v>
      </c>
      <c r="L38" s="124">
        <v>6.5511940172606449E-3</v>
      </c>
    </row>
    <row r="39" spans="1:12" x14ac:dyDescent="0.25">
      <c r="A39" s="105" t="s">
        <v>72</v>
      </c>
      <c r="B39" s="130">
        <v>6.5262614944437553E-2</v>
      </c>
      <c r="C39" s="131">
        <v>3.143380775442018E-2</v>
      </c>
      <c r="D39" s="131">
        <v>-9.770876606196828E-2</v>
      </c>
      <c r="E39" s="131">
        <v>5.8898689740440005E-2</v>
      </c>
      <c r="F39" s="131">
        <v>-4.9392095115940518E-3</v>
      </c>
      <c r="G39" s="132">
        <v>-1.2178709080050081E-2</v>
      </c>
      <c r="H39" s="109">
        <v>-130.74287088915193</v>
      </c>
      <c r="I39" s="133">
        <v>-2.5989828535720516</v>
      </c>
      <c r="J39" s="134">
        <v>0.33706148356227583</v>
      </c>
      <c r="L39" s="124">
        <v>6.5961192053659865E-3</v>
      </c>
    </row>
    <row r="40" spans="1:12" x14ac:dyDescent="0.25">
      <c r="A40" s="98" t="s">
        <v>73</v>
      </c>
      <c r="B40" s="125">
        <v>5.9993768704883259E-2</v>
      </c>
      <c r="C40" s="126">
        <v>2.776064233262238E-2</v>
      </c>
      <c r="D40" s="126">
        <v>-0.11266108313908822</v>
      </c>
      <c r="E40" s="126">
        <v>1.7016100962220729E-2</v>
      </c>
      <c r="F40" s="126">
        <v>-5.8994241498037343E-2</v>
      </c>
      <c r="G40" s="127">
        <v>-1.3912768548742641E-2</v>
      </c>
      <c r="H40" s="102">
        <v>-133.15181489960392</v>
      </c>
      <c r="I40" s="128">
        <v>-2.5507386710600128</v>
      </c>
      <c r="J40" s="135">
        <v>0.53476111397348269</v>
      </c>
      <c r="L40" s="124">
        <v>3.2598945711470244E-3</v>
      </c>
    </row>
    <row r="41" spans="1:12" x14ac:dyDescent="0.25">
      <c r="A41" s="105" t="s">
        <v>74</v>
      </c>
      <c r="B41" s="130">
        <v>5.9710723357845427E-2</v>
      </c>
      <c r="C41" s="131">
        <v>6.4681098732542089E-2</v>
      </c>
      <c r="D41" s="131">
        <v>9.9180417353910685E-2</v>
      </c>
      <c r="E41" s="131">
        <v>0.35269316983716276</v>
      </c>
      <c r="F41" s="131">
        <v>1.1106103980078901</v>
      </c>
      <c r="G41" s="132">
        <v>-1.6430429972741672E-2</v>
      </c>
      <c r="H41" s="109">
        <v>267.61983145369624</v>
      </c>
      <c r="I41" s="133">
        <v>0.40805283834110528</v>
      </c>
      <c r="J41" s="134">
        <v>-0.42286574725759918</v>
      </c>
      <c r="L41" s="124">
        <v>-3.2513237349196785E-3</v>
      </c>
    </row>
    <row r="42" spans="1:12" x14ac:dyDescent="0.25">
      <c r="A42" s="98" t="s">
        <v>75</v>
      </c>
      <c r="B42" s="125">
        <v>2.2254670678857245E-2</v>
      </c>
      <c r="C42" s="126">
        <v>6.4452682494889474E-2</v>
      </c>
      <c r="D42" s="126">
        <v>0.36763882278568899</v>
      </c>
      <c r="E42" s="126">
        <v>0.65038660883743904</v>
      </c>
      <c r="F42" s="126">
        <v>-4.2197078838104113E-2</v>
      </c>
      <c r="G42" s="127">
        <v>0.12366352189156062</v>
      </c>
      <c r="H42" s="102">
        <v>-560.98044178572229</v>
      </c>
      <c r="I42" s="128">
        <v>3.4799464961820141</v>
      </c>
      <c r="J42" s="135">
        <v>-0.41637934863665205</v>
      </c>
      <c r="L42" s="124">
        <v>1.1510639421299963E-2</v>
      </c>
    </row>
    <row r="43" spans="1:12" x14ac:dyDescent="0.25">
      <c r="A43" s="105" t="s">
        <v>76</v>
      </c>
      <c r="B43" s="130">
        <v>3.0659438681087989E-2</v>
      </c>
      <c r="C43" s="131">
        <v>-3.1521215267426854E-3</v>
      </c>
      <c r="D43" s="131">
        <v>-0.26493951356951873</v>
      </c>
      <c r="E43" s="131">
        <v>0.15918575970865029</v>
      </c>
      <c r="F43" s="131">
        <v>0.10773814282598064</v>
      </c>
      <c r="G43" s="132">
        <v>2.8542050067243935E-2</v>
      </c>
      <c r="H43" s="109">
        <v>-268.65392899807443</v>
      </c>
      <c r="I43" s="133">
        <v>-3.003877090920108</v>
      </c>
      <c r="J43" s="134">
        <v>2.4501111501538713</v>
      </c>
      <c r="L43" s="124">
        <v>-9.9402825075932712E-3</v>
      </c>
    </row>
    <row r="44" spans="1:12" x14ac:dyDescent="0.25">
      <c r="A44" s="98" t="s">
        <v>77</v>
      </c>
      <c r="B44" s="125">
        <v>7.0857697922314028E-2</v>
      </c>
      <c r="C44" s="126">
        <v>5.1742916273421063E-2</v>
      </c>
      <c r="D44" s="126">
        <v>-4.893989504458119E-2</v>
      </c>
      <c r="E44" s="126">
        <v>0.31262974561079943</v>
      </c>
      <c r="F44" s="126">
        <v>0.57470595669456626</v>
      </c>
      <c r="G44" s="127">
        <v>1.0240636855639695E-2</v>
      </c>
      <c r="H44" s="102">
        <v>-123.46738783956185</v>
      </c>
      <c r="I44" s="128">
        <v>-1.5274499454268675</v>
      </c>
      <c r="J44" s="135">
        <v>0.36483881739632462</v>
      </c>
      <c r="L44" s="124">
        <v>2.0267089232606475E-3</v>
      </c>
    </row>
    <row r="45" spans="1:12" x14ac:dyDescent="0.25">
      <c r="A45" s="112" t="s">
        <v>78</v>
      </c>
      <c r="B45" s="136">
        <v>0.15013305953376477</v>
      </c>
      <c r="C45" s="136">
        <v>0.24111465279949831</v>
      </c>
      <c r="D45" s="136">
        <v>1.9240611867338702</v>
      </c>
      <c r="E45" s="136">
        <v>0.55765168050420055</v>
      </c>
      <c r="F45" s="136">
        <v>1.1883294965014501</v>
      </c>
      <c r="G45" s="137">
        <v>7.1706976019374383E-2</v>
      </c>
      <c r="H45" s="115">
        <v>193.09208060252172</v>
      </c>
      <c r="I45" s="138">
        <v>6.9546604955749034</v>
      </c>
      <c r="J45" s="139">
        <v>-3.3372075592899404</v>
      </c>
      <c r="L45" s="124">
        <v>0</v>
      </c>
    </row>
    <row r="46" spans="1:12" x14ac:dyDescent="0.25">
      <c r="A46" s="159" t="s">
        <v>44</v>
      </c>
      <c r="B46" s="159"/>
      <c r="C46" s="159"/>
      <c r="D46" s="159"/>
      <c r="E46" s="159"/>
      <c r="F46" s="159"/>
      <c r="G46" s="159"/>
      <c r="H46" s="159"/>
      <c r="I46" s="118"/>
      <c r="J46" s="118"/>
    </row>
    <row r="47" spans="1:12" x14ac:dyDescent="0.25">
      <c r="A47" s="140" t="s">
        <v>80</v>
      </c>
      <c r="B47" s="140"/>
      <c r="C47" s="140"/>
      <c r="D47" s="140"/>
      <c r="E47" s="140"/>
      <c r="F47" s="140"/>
      <c r="G47" s="140"/>
      <c r="H47" s="140"/>
      <c r="I47" s="118"/>
      <c r="J47" s="118"/>
    </row>
    <row r="48" spans="1:12" x14ac:dyDescent="0.25">
      <c r="A48" s="141" t="s">
        <v>82</v>
      </c>
      <c r="B48" s="141"/>
      <c r="C48" s="141"/>
      <c r="D48" s="141"/>
      <c r="E48" s="141"/>
      <c r="F48" s="141"/>
      <c r="G48" s="141"/>
      <c r="H48" s="141"/>
      <c r="I48" s="118"/>
      <c r="J48" s="118"/>
    </row>
    <row r="49" spans="1:10" x14ac:dyDescent="0.25">
      <c r="A49" s="141" t="s">
        <v>83</v>
      </c>
      <c r="B49" s="118"/>
      <c r="C49" s="118"/>
      <c r="D49" s="118"/>
      <c r="E49" s="118"/>
      <c r="F49" s="118"/>
      <c r="G49" s="118"/>
      <c r="H49" s="118"/>
      <c r="I49" s="118"/>
      <c r="J49" s="118"/>
    </row>
    <row r="53" spans="1:10" x14ac:dyDescent="0.25">
      <c r="A53" s="90" t="s">
        <v>60</v>
      </c>
      <c r="B53" s="120">
        <v>6.7001209305718165E-2</v>
      </c>
    </row>
    <row r="54" spans="1:10" x14ac:dyDescent="0.25">
      <c r="A54" s="143"/>
      <c r="B54" s="126"/>
    </row>
    <row r="55" spans="1:10" x14ac:dyDescent="0.25">
      <c r="A55" s="105" t="s">
        <v>64</v>
      </c>
      <c r="B55" s="131">
        <v>-3.7758244686147961E-2</v>
      </c>
    </row>
    <row r="56" spans="1:10" x14ac:dyDescent="0.25">
      <c r="A56" s="98" t="s">
        <v>73</v>
      </c>
      <c r="B56" s="126">
        <v>1.7016100962220729E-2</v>
      </c>
    </row>
    <row r="57" spans="1:10" x14ac:dyDescent="0.25">
      <c r="A57" s="105" t="s">
        <v>86</v>
      </c>
      <c r="B57" s="131">
        <v>2.7796878273808546E-2</v>
      </c>
    </row>
    <row r="58" spans="1:10" x14ac:dyDescent="0.25">
      <c r="A58" s="98" t="s">
        <v>63</v>
      </c>
      <c r="B58" s="126">
        <v>3.5190022271792229E-2</v>
      </c>
    </row>
    <row r="59" spans="1:10" x14ac:dyDescent="0.25">
      <c r="A59" s="105" t="s">
        <v>62</v>
      </c>
      <c r="B59" s="131">
        <v>3.8636170067055331E-2</v>
      </c>
    </row>
    <row r="60" spans="1:10" x14ac:dyDescent="0.25">
      <c r="A60" s="98" t="s">
        <v>61</v>
      </c>
      <c r="B60" s="126">
        <v>4.8906988784242267E-2</v>
      </c>
    </row>
    <row r="61" spans="1:10" x14ac:dyDescent="0.25">
      <c r="A61" s="98" t="s">
        <v>67</v>
      </c>
      <c r="B61" s="126">
        <v>5.5935121871496359E-2</v>
      </c>
    </row>
    <row r="62" spans="1:10" x14ac:dyDescent="0.25">
      <c r="A62" s="105" t="s">
        <v>72</v>
      </c>
      <c r="B62" s="131">
        <v>5.8898689740440005E-2</v>
      </c>
    </row>
    <row r="63" spans="1:10" x14ac:dyDescent="0.25">
      <c r="A63" s="105" t="s">
        <v>70</v>
      </c>
      <c r="B63" s="131">
        <v>6.0308937478360927E-2</v>
      </c>
    </row>
    <row r="64" spans="1:10" x14ac:dyDescent="0.25">
      <c r="A64" s="98" t="s">
        <v>65</v>
      </c>
      <c r="B64" s="126">
        <v>0.1018750476148247</v>
      </c>
    </row>
    <row r="65" spans="1:2" x14ac:dyDescent="0.25">
      <c r="A65" s="98" t="s">
        <v>71</v>
      </c>
      <c r="B65" s="126">
        <v>0.10619138692834172</v>
      </c>
    </row>
    <row r="66" spans="1:2" x14ac:dyDescent="0.25">
      <c r="A66" s="105" t="s">
        <v>66</v>
      </c>
      <c r="B66" s="131">
        <v>0.11040056856465386</v>
      </c>
    </row>
    <row r="67" spans="1:2" x14ac:dyDescent="0.25">
      <c r="A67" s="98" t="s">
        <v>69</v>
      </c>
      <c r="B67" s="126">
        <v>0.14325583904357805</v>
      </c>
    </row>
    <row r="68" spans="1:2" x14ac:dyDescent="0.25">
      <c r="A68" s="105" t="s">
        <v>76</v>
      </c>
      <c r="B68" s="131">
        <v>0.15918575970865029</v>
      </c>
    </row>
    <row r="69" spans="1:2" x14ac:dyDescent="0.25">
      <c r="A69" s="98" t="s">
        <v>77</v>
      </c>
      <c r="B69" s="126">
        <v>0.31262974561079943</v>
      </c>
    </row>
    <row r="70" spans="1:2" x14ac:dyDescent="0.25">
      <c r="A70" s="105" t="s">
        <v>74</v>
      </c>
      <c r="B70" s="131">
        <v>0.35269316983716276</v>
      </c>
    </row>
    <row r="71" spans="1:2" x14ac:dyDescent="0.25">
      <c r="A71" s="144" t="s">
        <v>78</v>
      </c>
      <c r="B71" s="150">
        <v>0.55765168050420055</v>
      </c>
    </row>
    <row r="72" spans="1:2" x14ac:dyDescent="0.25">
      <c r="A72" s="151" t="s">
        <v>75</v>
      </c>
      <c r="B72" s="152">
        <v>0.65038660883743904</v>
      </c>
    </row>
    <row r="75" spans="1:2" x14ac:dyDescent="0.25">
      <c r="A75" s="90" t="s">
        <v>60</v>
      </c>
      <c r="B75" s="94">
        <f>+H6</f>
        <v>-76.450960585802918</v>
      </c>
    </row>
    <row r="76" spans="1:2" x14ac:dyDescent="0.25">
      <c r="A76" s="143"/>
      <c r="B76" s="146"/>
    </row>
    <row r="77" spans="1:2" x14ac:dyDescent="0.25">
      <c r="A77" s="144" t="s">
        <v>78</v>
      </c>
      <c r="B77" s="147">
        <v>-304.87567017250228</v>
      </c>
    </row>
    <row r="78" spans="1:2" x14ac:dyDescent="0.25">
      <c r="A78" s="98" t="s">
        <v>77</v>
      </c>
      <c r="B78" s="102">
        <v>-213.09262445352317</v>
      </c>
    </row>
    <row r="79" spans="1:2" x14ac:dyDescent="0.25">
      <c r="A79" s="98" t="s">
        <v>75</v>
      </c>
      <c r="B79" s="102">
        <v>-180.81739917523674</v>
      </c>
    </row>
    <row r="80" spans="1:2" x14ac:dyDescent="0.25">
      <c r="A80" s="105" t="s">
        <v>76</v>
      </c>
      <c r="B80" s="109">
        <v>-171.45424713042684</v>
      </c>
    </row>
    <row r="81" spans="1:2" x14ac:dyDescent="0.25">
      <c r="A81" s="105" t="s">
        <v>68</v>
      </c>
      <c r="B81" s="109">
        <v>-167.1380809099328</v>
      </c>
    </row>
    <row r="82" spans="1:2" x14ac:dyDescent="0.25">
      <c r="A82" s="98" t="s">
        <v>71</v>
      </c>
      <c r="B82" s="102">
        <v>-164.44241010720324</v>
      </c>
    </row>
    <row r="83" spans="1:2" x14ac:dyDescent="0.25">
      <c r="A83" s="98" t="s">
        <v>65</v>
      </c>
      <c r="B83" s="102">
        <v>-131.18610233398428</v>
      </c>
    </row>
    <row r="84" spans="1:2" x14ac:dyDescent="0.25">
      <c r="A84" s="105" t="s">
        <v>70</v>
      </c>
      <c r="B84" s="109">
        <v>-127.955642027564</v>
      </c>
    </row>
    <row r="85" spans="1:2" x14ac:dyDescent="0.25">
      <c r="A85" s="98" t="s">
        <v>63</v>
      </c>
      <c r="B85" s="102">
        <v>-90.851573825899266</v>
      </c>
    </row>
    <row r="86" spans="1:2" x14ac:dyDescent="0.25">
      <c r="A86" s="98" t="s">
        <v>69</v>
      </c>
      <c r="B86" s="102">
        <v>-74.054125066174606</v>
      </c>
    </row>
    <row r="87" spans="1:2" x14ac:dyDescent="0.25">
      <c r="A87" s="105" t="s">
        <v>72</v>
      </c>
      <c r="B87" s="109">
        <v>-55.115340018446069</v>
      </c>
    </row>
    <row r="88" spans="1:2" x14ac:dyDescent="0.25">
      <c r="A88" s="105" t="s">
        <v>66</v>
      </c>
      <c r="B88" s="109">
        <v>-15.646664580279916</v>
      </c>
    </row>
    <row r="89" spans="1:2" x14ac:dyDescent="0.25">
      <c r="A89" s="105" t="s">
        <v>64</v>
      </c>
      <c r="B89" s="109">
        <v>-15.51396487917444</v>
      </c>
    </row>
    <row r="90" spans="1:2" x14ac:dyDescent="0.25">
      <c r="A90" s="98" t="s">
        <v>61</v>
      </c>
      <c r="B90" s="102">
        <v>-10.735291178504566</v>
      </c>
    </row>
    <row r="91" spans="1:2" x14ac:dyDescent="0.25">
      <c r="A91" s="105" t="s">
        <v>62</v>
      </c>
      <c r="B91" s="109">
        <v>-9.3130008446970152</v>
      </c>
    </row>
    <row r="92" spans="1:2" x14ac:dyDescent="0.25">
      <c r="A92" s="98" t="s">
        <v>67</v>
      </c>
      <c r="B92" s="102">
        <v>-8.1638123352402037</v>
      </c>
    </row>
    <row r="93" spans="1:2" x14ac:dyDescent="0.25">
      <c r="A93" s="98" t="s">
        <v>73</v>
      </c>
      <c r="B93" s="102">
        <v>-6.7816396239373473</v>
      </c>
    </row>
    <row r="94" spans="1:2" x14ac:dyDescent="0.25">
      <c r="A94" s="145" t="s">
        <v>74</v>
      </c>
      <c r="B94" s="148">
        <v>317.81346039765708</v>
      </c>
    </row>
  </sheetData>
  <sortState ref="A77:B94">
    <sortCondition ref="B77:B94"/>
  </sortState>
  <mergeCells count="6">
    <mergeCell ref="A46:H46"/>
    <mergeCell ref="A1:J1"/>
    <mergeCell ref="B4:G4"/>
    <mergeCell ref="H4:J4"/>
    <mergeCell ref="B26:G26"/>
    <mergeCell ref="H26:J26"/>
  </mergeCells>
  <pageMargins left="0.7" right="0.7" top="0.75" bottom="0.75" header="0.3" footer="0.3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D1 Bloc Co</vt:lpstr>
      <vt:lpstr>D2 Ensemble</vt:lpstr>
      <vt:lpstr>D3 par région</vt:lpstr>
      <vt:lpstr>'D1 Bloc Co'!Zone_d_impression</vt:lpstr>
      <vt:lpstr>'D2 Ensemble'!Zone_d_impression</vt:lpstr>
      <vt:lpstr>'D3 par région'!Zone_d_impression</vt:lpstr>
    </vt:vector>
  </TitlesOfParts>
  <Company>DSIC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 Xavier -DESL</dc:creator>
  <cp:lastModifiedBy>BRIERE Luc</cp:lastModifiedBy>
  <cp:lastPrinted>2022-05-18T14:29:20Z</cp:lastPrinted>
  <dcterms:created xsi:type="dcterms:W3CDTF">2020-06-02T15:04:38Z</dcterms:created>
  <dcterms:modified xsi:type="dcterms:W3CDTF">2024-06-03T11:38:26Z</dcterms:modified>
</cp:coreProperties>
</file>