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2\4. DIFFUSION\ZZ - Doc finaux\VF\Fichiers agrégés\"/>
    </mc:Choice>
  </mc:AlternateContent>
  <bookViews>
    <workbookView xWindow="720" yWindow="270" windowWidth="11100" windowHeight="5325" tabRatio="955"/>
  </bookViews>
  <sheets>
    <sheet name="E1 - Fig 1" sheetId="12" r:id="rId1"/>
    <sheet name="E1 - Fig 2" sheetId="11" r:id="rId2"/>
    <sheet name="E1 - Fig 3" sheetId="15" r:id="rId3"/>
    <sheet name="E1 - Fig 4" sheetId="14" r:id="rId4"/>
    <sheet name="E1 - Fig 5" sheetId="18" r:id="rId5"/>
    <sheet name="E2 - Fig 1" sheetId="19" r:id="rId6"/>
    <sheet name="E2 - Fig 2 &amp; 5" sheetId="20" r:id="rId7"/>
    <sheet name="E2 - Fig 3-4 &amp; 6-7" sheetId="21" r:id="rId8"/>
    <sheet name="E2 - Fig 8" sheetId="22" r:id="rId9"/>
    <sheet name="E3 - Fig 1 à 6" sheetId="23" r:id="rId10"/>
    <sheet name="E3 - Fig 7" sheetId="24" r:id="rId11"/>
    <sheet name="E4 - Fig 1" sheetId="25" r:id="rId12"/>
    <sheet name="E4 - Fig 2" sheetId="26" r:id="rId13"/>
    <sheet name="E4 - Fig 3" sheetId="27" r:id="rId14"/>
    <sheet name="E4 - Fig 4" sheetId="28" r:id="rId15"/>
    <sheet name="E5 - Fig 1" sheetId="29" r:id="rId16"/>
  </sheets>
  <definedNames>
    <definedName name="cat_ag">#REF!</definedName>
    <definedName name="cat_ag_cor">#REF!</definedName>
    <definedName name="col_asso">#REF!</definedName>
    <definedName name="col_cdg">#REF!</definedName>
    <definedName name="col_org">#REF!</definedName>
    <definedName name="col_p_aut">#REF!</definedName>
    <definedName name="col_p_cmr">#REF!</definedName>
    <definedName name="col_p_psy">#REF!</definedName>
    <definedName name="col_p_tms">#REF!</definedName>
    <definedName name="col_p1_3">#REF!</definedName>
    <definedName name="col_p1_4">#REF!</definedName>
    <definedName name="col_pdir">#REF!</definedName>
    <definedName name="col_pond">#REF!</definedName>
    <definedName name="col_tx">#REF!</definedName>
    <definedName name="col_typ">#REF!</definedName>
    <definedName name="coll" localSheetId="8">'E2 - Fig 8'!$A$2:$A$29</definedName>
    <definedName name="coll" localSheetId="14">'E4 - Fig 4'!$B$2:$E$29</definedName>
    <definedName name="coll" localSheetId="15">#REF!</definedName>
    <definedName name="coll">#REF!</definedName>
    <definedName name="dem_aut">#REF!</definedName>
    <definedName name="dem_cmr">#REF!</definedName>
    <definedName name="dem_psy">#REF!</definedName>
    <definedName name="dem_tms">#REF!</definedName>
    <definedName name="duerp_tr">#REF!</definedName>
    <definedName name="metier">#REF!</definedName>
    <definedName name="mt_ag">#REF!</definedName>
    <definedName name="mt_ag_cor">#REF!</definedName>
    <definedName name="mt_ag_cor_2">#REF!</definedName>
    <definedName name="nb_ag">#REF!</definedName>
    <definedName name="nb_ag_cor">#REF!</definedName>
    <definedName name="nb_ag_ts">#REF!</definedName>
    <definedName name="nb_ag_ts_cor">#REF!</definedName>
    <definedName name="nb_ag_ts_prev">#REF!</definedName>
    <definedName name="nb_ag_ts_sante">#REF!</definedName>
    <definedName name="nb_dem">#REF!</definedName>
    <definedName name="rep_com" localSheetId="11">'E4 - Fig 1'!$B$2:$E$6</definedName>
    <definedName name="rep_com">#REF!</definedName>
    <definedName name="reu_com" localSheetId="12">'E4 - Fig 2'!$B$2:$D$5</definedName>
    <definedName name="reu_com">#REF!</definedName>
    <definedName name="sai_cap" localSheetId="13">'E4 - Fig 3'!$B$2:$F$4</definedName>
    <definedName name="sai_cap">#REF!</definedName>
  </definedNames>
  <calcPr calcId="162913"/>
</workbook>
</file>

<file path=xl/calcChain.xml><?xml version="1.0" encoding="utf-8"?>
<calcChain xmlns="http://schemas.openxmlformats.org/spreadsheetml/2006/main">
  <c r="D25" i="29" l="1"/>
  <c r="C25" i="29"/>
  <c r="U101" i="23" l="1"/>
  <c r="U83" i="23"/>
  <c r="U68" i="23"/>
  <c r="U48" i="23"/>
</calcChain>
</file>

<file path=xl/sharedStrings.xml><?xml version="1.0" encoding="utf-8"?>
<sst xmlns="http://schemas.openxmlformats.org/spreadsheetml/2006/main" count="421" uniqueCount="135">
  <si>
    <t>Maladie ordinaire</t>
  </si>
  <si>
    <t>Régions</t>
  </si>
  <si>
    <t>Départements</t>
  </si>
  <si>
    <t>SDIS</t>
  </si>
  <si>
    <t>Centres de gestion et CNFPT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</si>
  <si>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</si>
  <si>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</si>
  <si>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</si>
  <si>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</si>
  <si>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</si>
  <si>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</si>
  <si>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</si>
  <si>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</si>
  <si>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</si>
  <si>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</si>
  <si>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</si>
  <si>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Total des communes</t>
  </si>
  <si>
    <t>Total Etablissements communaux</t>
  </si>
  <si>
    <t>Communauté de commune</t>
  </si>
  <si>
    <t>Communauté d'aglomération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</si>
  <si>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</si>
  <si>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</si>
  <si>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</si>
  <si>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</si>
  <si>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</si>
  <si>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</si>
  <si>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</si>
  <si>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Ensemble</t>
  </si>
  <si>
    <t>Collectivités ayant des agents au 31/12</t>
  </si>
  <si>
    <t xml:space="preserve">Déclarent verser des subventions ou cotisations à un CDG, une association nationale ou un organisme à but non lucratif </t>
  </si>
  <si>
    <t xml:space="preserve">Ne versent ni subventions ni cotisations à un CDG, une association nationale ou un organisme à but non lucratif </t>
  </si>
  <si>
    <t>Ne savent pas ou ne répondent pas</t>
  </si>
  <si>
    <t>Collectivités ayant au moins un agent au 31/12</t>
  </si>
  <si>
    <t>Ont servi des prestations directement aux agents de leur collectivité (chèques vacances, restauration, aide à la famille, prestation pour enfant en situation de handicap…)</t>
  </si>
  <si>
    <t>N'ont servi aucune prestations directement aux agents de leur collectivité</t>
  </si>
  <si>
    <t>Logement</t>
  </si>
  <si>
    <t>Restauration (subvention, ticket restaurant)</t>
  </si>
  <si>
    <t>Famille (crèches, garde d'enfant, handicap d'enfant...)</t>
  </si>
  <si>
    <t>Vacances et loisirs (chèque vacances, chèque culture)</t>
  </si>
  <si>
    <t>Prêts et aides exceptionnelles</t>
  </si>
  <si>
    <t>Sources : Rapports sociaux uniques 2022</t>
  </si>
  <si>
    <t>Champ : France métropolitaine et DOM, hors ville de Paris et statuts de militaires</t>
  </si>
  <si>
    <t>Figure 1 : Collectivités versant des subventions ou cotisations à un CDG, une association nationale ou un organisme à but non lucratif selon le type de collectivité</t>
  </si>
  <si>
    <t>Figure 2 : Part des collectivités versant des subventions ou cotisations à un CDG, une association nationale ou un organisme à but non lucratif selon le type de collectivité (en %)</t>
  </si>
  <si>
    <t>Figure 3 : Collectivités ayant servi des prestations directement aux agents de leur collectivité</t>
  </si>
  <si>
    <t>Figure 4 : Part des collectivités qui fournissent directement des prestations (en %)</t>
  </si>
  <si>
    <t>Figure 5 : Part des collectivités qui fournissent des prestations, selon le type de prestations et de type de collectivité (en %)</t>
  </si>
  <si>
    <t>Santé et prévoyance</t>
  </si>
  <si>
    <t>Prevoyance sans santé</t>
  </si>
  <si>
    <t>Santé sans prévoyance</t>
  </si>
  <si>
    <t>Ni Santé ni prévoyance</t>
  </si>
  <si>
    <t>Figure 1 : Collectivités participant aux frais de protection sociale complémentaire de leurs agents pour le risque « santé » ou « prévoyance »</t>
  </si>
  <si>
    <t>Prévoyance</t>
  </si>
  <si>
    <t>Santé</t>
  </si>
  <si>
    <t>Figure 2 : Collectivités participant aux frais de protection sociale complémentaire de leurs agents pour la prévoyance.</t>
  </si>
  <si>
    <t>Figure 5 : Collectivités participant aux frais de protection sociale complémentaire de leurs agents pour la santé</t>
  </si>
  <si>
    <t>Agents permanents fonctionnaires et contractuels</t>
  </si>
  <si>
    <t>Agents non permanents</t>
  </si>
  <si>
    <t>Catégorie A</t>
  </si>
  <si>
    <t>Catégorie B</t>
  </si>
  <si>
    <t>Catégorie C</t>
  </si>
  <si>
    <t>agent</t>
  </si>
  <si>
    <t>rémunération</t>
  </si>
  <si>
    <t>Figure 3 : Répartition des agents bénéficiant du financement de leur protection sociale complémentaire pour la prévoyance selon leur statut et catégorie hiérarchique</t>
  </si>
  <si>
    <t>Figure 4 : Répartition du financement de la protection sociale complémentaire pour la prévoyance selon le statut et la catégorie de l’agent</t>
  </si>
  <si>
    <t>Figure 6 : Répartition des agents bénéficiant du financement de leur protection sociale complémentaire pour santé selon leur statut et catégorie hiérarchique</t>
  </si>
  <si>
    <t>Figure 8 : Par des collectivités participant aux frais de protection sociale complémentaire de leurs agents pour la prévoyance ou la santé</t>
  </si>
  <si>
    <t>Figure 2 : Nombre de démarches de prévention mises en place par les collectivités ayant au moins un agent</t>
  </si>
  <si>
    <t>Aucun</t>
  </si>
  <si>
    <t>1 démarches</t>
  </si>
  <si>
    <t>2 démarches</t>
  </si>
  <si>
    <t>3 démarches</t>
  </si>
  <si>
    <t>4 démarches</t>
  </si>
  <si>
    <t xml:space="preserve">Figure 3 : Collectivités ayant mis en place un plan de prévention des risques psycho-sociaux selon leur taille </t>
  </si>
  <si>
    <t>Oui</t>
  </si>
  <si>
    <t>En cours</t>
  </si>
  <si>
    <t>effectif</t>
  </si>
  <si>
    <t>1 à 4</t>
  </si>
  <si>
    <t>En_cours</t>
  </si>
  <si>
    <t>5 à 9</t>
  </si>
  <si>
    <t>Non</t>
  </si>
  <si>
    <t>10 à 19</t>
  </si>
  <si>
    <t>20 à 49</t>
  </si>
  <si>
    <t>Sans_rep</t>
  </si>
  <si>
    <t>50 à 99</t>
  </si>
  <si>
    <t>ensemble</t>
  </si>
  <si>
    <t>100 à 199</t>
  </si>
  <si>
    <t>200 à 499</t>
  </si>
  <si>
    <t>500 à 999</t>
  </si>
  <si>
    <t>1000 et plus</t>
  </si>
  <si>
    <t>Figure 4 : Collectivités ayant mis en place une démarche de prévention des troubles musculo-squelettiques selon leur taille</t>
  </si>
  <si>
    <t>Demarche_prev_TMS</t>
  </si>
  <si>
    <r>
      <t xml:space="preserve">Figure 5 : Collectivités ayant mis en place une démarche de prévention des </t>
    </r>
    <r>
      <rPr>
        <sz val="10"/>
        <rFont val="Arial"/>
        <family val="2"/>
      </rPr>
      <t xml:space="preserve">risques cancérogènes, mutagènes, toxiques pour la reproduction </t>
    </r>
    <r>
      <rPr>
        <sz val="10"/>
        <color rgb="FF00000A"/>
        <rFont val="Arial"/>
        <family val="2"/>
      </rPr>
      <t>selon leur taille</t>
    </r>
  </si>
  <si>
    <t>Figure 6 : Collectivités ayant mis en place une autre démarche de prévention selon leur taille</t>
  </si>
  <si>
    <r>
      <t xml:space="preserve">Figure 1 : Collectivités ayant mis en place un </t>
    </r>
    <r>
      <rPr>
        <sz val="10"/>
        <color rgb="FF000000"/>
        <rFont val="Arial"/>
        <family val="2"/>
      </rPr>
      <t>document unique d’évaluation des risques professionnels (DUERP)</t>
    </r>
  </si>
  <si>
    <t>Figure 7 : Nombre d’agents et de collectivités ayant des agents affectés à la prévention</t>
  </si>
  <si>
    <t>Part de collectivités ayant ce type d'agent de prévention</t>
  </si>
  <si>
    <t>Nombres moyen d'agents de prévention</t>
  </si>
  <si>
    <t>Assistants</t>
  </si>
  <si>
    <t>Conseillers</t>
  </si>
  <si>
    <t>Infirmiers</t>
  </si>
  <si>
    <t>Médecins</t>
  </si>
  <si>
    <t>Agents</t>
  </si>
  <si>
    <t>Figure 1 : Nombre de représentants par type de comité</t>
  </si>
  <si>
    <t>Nombre de collectivités</t>
  </si>
  <si>
    <t>Nombre de représentants titulaires</t>
  </si>
  <si>
    <t>Nombre de représentants suppléants</t>
  </si>
  <si>
    <t>Comité d'hygiène, de sécurité et des conditions de travail</t>
  </si>
  <si>
    <t>Comité technique</t>
  </si>
  <si>
    <t>Commission administrative paritaire</t>
  </si>
  <si>
    <t>Commission consultative paritaire</t>
  </si>
  <si>
    <t>Figure 2 : Nombre de réunions par type de comité</t>
  </si>
  <si>
    <t>Nombre de réunions</t>
  </si>
  <si>
    <t>Figure 3 : Nombre de saisines par type de commission</t>
  </si>
  <si>
    <t>Nombre de saisines</t>
  </si>
  <si>
    <t>dont saisines de droit</t>
  </si>
  <si>
    <t>Nombre de saisines agents</t>
  </si>
  <si>
    <t>Figure 4 : Nombre de représentants part de collectivités ayant des représentants par type de collectivité</t>
  </si>
  <si>
    <t>Part de collectivités ayant des représentants</t>
  </si>
  <si>
    <t>Figure 1 : Proportion d’agents en emploi permanent et de jours de grève par type de collectivité</t>
  </si>
  <si>
    <t>Type de collectivité</t>
  </si>
  <si>
    <t>Agents sur emploi permanent</t>
  </si>
  <si>
    <t>Nombre de jours de grève</t>
  </si>
  <si>
    <t>Commune de moins de 1 000 hab.</t>
  </si>
  <si>
    <t>Commune de 1 000 à  1 999 hab.</t>
  </si>
  <si>
    <t>Commune de 2 000 à 3 499 hab.</t>
  </si>
  <si>
    <t>Commune de 3 500 à 4 999 hab.</t>
  </si>
  <si>
    <t>Commune de 5 000 à 9 999 hab.</t>
  </si>
  <si>
    <t>Commune de 10 000 à 19 999 hab.</t>
  </si>
  <si>
    <t>Commune de 20 000 et 49 999 hab.</t>
  </si>
  <si>
    <t>Commune de 50 000 et 79 999 hab.</t>
  </si>
  <si>
    <t>Commune de 80 000 et 99 999 hab.</t>
  </si>
  <si>
    <t>Commune de plus de 100 000 hab.</t>
  </si>
  <si>
    <t>Syndicats intercom. (SIVU, SIVOM)</t>
  </si>
  <si>
    <t>Autres étab. publics intercom.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</si>
</sst>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"/>
    <numFmt numFmtId="166" formatCode="_-* #,##0\ _€_-;\-* #,##0\ _€_-;_-* &quot;-&quot;??\ _€_-;_-@_-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10"/>
      <color rgb="FF00000A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/>
    <xf numFmtId="1" fontId="0" fillId="2" borderId="3" xfId="1" applyNumberFormat="1" applyFont="1" applyFill="1" applyBorder="1" applyAlignment="1">
      <alignment horizontal="center"/>
    </xf>
    <xf numFmtId="0" fontId="0" fillId="2" borderId="4" xfId="0" applyFill="1" applyBorder="1"/>
    <xf numFmtId="1" fontId="0" fillId="2" borderId="5" xfId="1" applyNumberFormat="1" applyFont="1" applyFill="1" applyBorder="1" applyAlignment="1">
      <alignment horizontal="center"/>
    </xf>
    <xf numFmtId="0" fontId="0" fillId="2" borderId="6" xfId="0" applyFill="1" applyBorder="1"/>
    <xf numFmtId="1" fontId="0" fillId="2" borderId="7" xfId="1" applyNumberFormat="1" applyFont="1" applyFill="1" applyBorder="1" applyAlignment="1">
      <alignment horizontal="center"/>
    </xf>
    <xf numFmtId="0" fontId="0" fillId="2" borderId="8" xfId="0" applyFill="1" applyBorder="1"/>
    <xf numFmtId="1" fontId="0" fillId="2" borderId="1" xfId="1" applyNumberFormat="1" applyFont="1" applyFill="1" applyBorder="1" applyAlignment="1">
      <alignment horizontal="center"/>
    </xf>
    <xf numFmtId="0" fontId="2" fillId="2" borderId="8" xfId="0" applyFont="1" applyFill="1" applyBorder="1"/>
    <xf numFmtId="1" fontId="2" fillId="2" borderId="1" xfId="1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9" fontId="6" fillId="2" borderId="0" xfId="0" applyNumberFormat="1" applyFont="1" applyFill="1" applyBorder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3" fontId="6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center" wrapText="1"/>
    </xf>
    <xf numFmtId="9" fontId="5" fillId="2" borderId="0" xfId="0" applyNumberFormat="1" applyFont="1" applyFill="1" applyBorder="1" applyAlignment="1">
      <alignment vertical="top" wrapText="1"/>
    </xf>
    <xf numFmtId="9" fontId="5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/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6" fillId="2" borderId="9" xfId="0" applyFont="1" applyFill="1" applyBorder="1"/>
    <xf numFmtId="3" fontId="6" fillId="2" borderId="9" xfId="2" applyNumberFormat="1" applyFont="1" applyFill="1" applyBorder="1"/>
    <xf numFmtId="1" fontId="0" fillId="2" borderId="0" xfId="0" applyNumberFormat="1" applyFill="1"/>
    <xf numFmtId="9" fontId="0" fillId="2" borderId="0" xfId="1" applyFont="1" applyFill="1"/>
    <xf numFmtId="0" fontId="0" fillId="2" borderId="1" xfId="0" applyFill="1" applyBorder="1"/>
    <xf numFmtId="1" fontId="0" fillId="2" borderId="1" xfId="0" applyNumberFormat="1" applyFill="1" applyBorder="1"/>
    <xf numFmtId="3" fontId="11" fillId="2" borderId="0" xfId="0" applyNumberFormat="1" applyFont="1" applyFill="1" applyBorder="1"/>
    <xf numFmtId="0" fontId="6" fillId="2" borderId="0" xfId="0" applyNumberFormat="1" applyFont="1" applyFill="1" applyBorder="1" applyAlignment="1">
      <alignment horizontal="center"/>
    </xf>
    <xf numFmtId="9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/>
    <xf numFmtId="165" fontId="12" fillId="2" borderId="0" xfId="0" applyNumberFormat="1" applyFont="1" applyFill="1" applyBorder="1"/>
    <xf numFmtId="0" fontId="12" fillId="2" borderId="0" xfId="0" applyFont="1" applyFill="1" applyBorder="1"/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9" fontId="0" fillId="2" borderId="5" xfId="1" applyFont="1" applyFill="1" applyBorder="1" applyAlignment="1">
      <alignment horizontal="center"/>
    </xf>
    <xf numFmtId="9" fontId="0" fillId="2" borderId="3" xfId="1" applyFont="1" applyFill="1" applyBorder="1" applyAlignment="1">
      <alignment horizontal="center"/>
    </xf>
    <xf numFmtId="9" fontId="0" fillId="2" borderId="7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9" fontId="6" fillId="2" borderId="9" xfId="1" applyFont="1" applyFill="1" applyBorder="1"/>
    <xf numFmtId="9" fontId="6" fillId="2" borderId="9" xfId="0" applyNumberFormat="1" applyFont="1" applyFill="1" applyBorder="1"/>
    <xf numFmtId="9" fontId="0" fillId="2" borderId="0" xfId="1" applyFont="1" applyFill="1" applyBorder="1"/>
    <xf numFmtId="166" fontId="8" fillId="2" borderId="0" xfId="2" applyNumberFormat="1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wrapText="1"/>
    </xf>
    <xf numFmtId="9" fontId="0" fillId="2" borderId="0" xfId="0" applyNumberFormat="1" applyFill="1" applyBorder="1"/>
    <xf numFmtId="0" fontId="0" fillId="2" borderId="14" xfId="0" applyFill="1" applyBorder="1"/>
    <xf numFmtId="9" fontId="0" fillId="2" borderId="3" xfId="1" applyFont="1" applyFill="1" applyBorder="1"/>
    <xf numFmtId="165" fontId="0" fillId="2" borderId="3" xfId="0" applyNumberFormat="1" applyFill="1" applyBorder="1"/>
    <xf numFmtId="9" fontId="0" fillId="2" borderId="5" xfId="1" applyFont="1" applyFill="1" applyBorder="1"/>
    <xf numFmtId="165" fontId="0" fillId="2" borderId="5" xfId="0" applyNumberFormat="1" applyFill="1" applyBorder="1"/>
    <xf numFmtId="9" fontId="0" fillId="2" borderId="7" xfId="1" applyFont="1" applyFill="1" applyBorder="1"/>
    <xf numFmtId="165" fontId="0" fillId="2" borderId="7" xfId="0" applyNumberFormat="1" applyFill="1" applyBorder="1"/>
    <xf numFmtId="9" fontId="0" fillId="2" borderId="1" xfId="1" applyFont="1" applyFill="1" applyBorder="1"/>
    <xf numFmtId="165" fontId="0" fillId="2" borderId="1" xfId="0" applyNumberFormat="1" applyFill="1" applyBorder="1"/>
    <xf numFmtId="9" fontId="2" fillId="2" borderId="1" xfId="1" applyFont="1" applyFill="1" applyBorder="1"/>
    <xf numFmtId="165" fontId="2" fillId="2" borderId="1" xfId="0" applyNumberFormat="1" applyFont="1" applyFill="1" applyBorder="1"/>
    <xf numFmtId="167" fontId="0" fillId="2" borderId="0" xfId="1" applyNumberFormat="1" applyFont="1" applyFill="1"/>
    <xf numFmtId="0" fontId="7" fillId="2" borderId="9" xfId="0" applyFont="1" applyFill="1" applyBorder="1" applyAlignment="1">
      <alignment horizontal="center" vertical="top" wrapText="1"/>
    </xf>
    <xf numFmtId="9" fontId="0" fillId="2" borderId="9" xfId="0" applyNumberFormat="1" applyFill="1" applyBorder="1"/>
    <xf numFmtId="0" fontId="0" fillId="2" borderId="9" xfId="0" applyFill="1" applyBorder="1"/>
    <xf numFmtId="1" fontId="0" fillId="2" borderId="9" xfId="0" applyNumberFormat="1" applyFill="1" applyBorder="1"/>
    <xf numFmtId="0" fontId="2" fillId="2" borderId="0" xfId="0" applyFont="1" applyFill="1" applyBorder="1"/>
    <xf numFmtId="9" fontId="8" fillId="2" borderId="9" xfId="0" applyNumberFormat="1" applyFont="1" applyFill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3" fontId="0" fillId="2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0" fillId="3" borderId="3" xfId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9" fontId="0" fillId="3" borderId="5" xfId="1" applyFont="1" applyFill="1" applyBorder="1" applyAlignment="1">
      <alignment horizontal="center"/>
    </xf>
    <xf numFmtId="3" fontId="0" fillId="2" borderId="5" xfId="1" applyNumberFormat="1" applyFont="1" applyFill="1" applyBorder="1" applyAlignment="1">
      <alignment horizontal="center"/>
    </xf>
    <xf numFmtId="9" fontId="0" fillId="3" borderId="7" xfId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3" fontId="0" fillId="2" borderId="1" xfId="1" applyNumberFormat="1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167" fontId="0" fillId="2" borderId="3" xfId="0" applyNumberFormat="1" applyFill="1" applyBorder="1" applyAlignment="1">
      <alignment horizontal="center"/>
    </xf>
    <xf numFmtId="167" fontId="0" fillId="2" borderId="16" xfId="0" applyNumberForma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167" fontId="0" fillId="2" borderId="17" xfId="0" applyNumberFormat="1" applyFill="1" applyBorder="1" applyAlignment="1">
      <alignment horizontal="center"/>
    </xf>
    <xf numFmtId="167" fontId="0" fillId="2" borderId="7" xfId="0" applyNumberFormat="1" applyFill="1" applyBorder="1" applyAlignment="1">
      <alignment horizontal="center"/>
    </xf>
    <xf numFmtId="167" fontId="0" fillId="2" borderId="18" xfId="0" applyNumberFormat="1" applyFill="1" applyBorder="1" applyAlignment="1">
      <alignment horizontal="center"/>
    </xf>
    <xf numFmtId="0" fontId="2" fillId="2" borderId="6" xfId="0" applyFont="1" applyFill="1" applyBorder="1"/>
    <xf numFmtId="167" fontId="2" fillId="2" borderId="7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justify" wrapText="1"/>
    </xf>
    <xf numFmtId="0" fontId="6" fillId="2" borderId="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left" wrapText="1"/>
    </xf>
    <xf numFmtId="0" fontId="12" fillId="2" borderId="11" xfId="0" applyFont="1" applyFill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/>
    </xf>
  </cellXfs>
  <cellStyles count="3">
    <cellStyle name="Milliers 2" xfId="2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717605598070012"/>
          <c:y val="4.4783707834552253E-2"/>
          <c:w val="0.59267748824894251"/>
          <c:h val="0.458223564629269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1'!$B$26</c:f>
              <c:strCache>
                <c:ptCount val="1"/>
                <c:pt idx="0">
                  <c:v>Déclarent verser des subventions ou cotisations à un CDG, une association nationale ou un organisme à but non lucratif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21 300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1'!$C$26</c:f>
              <c:numCache>
                <c:formatCode>#,##0</c:formatCode>
                <c:ptCount val="1"/>
                <c:pt idx="0">
                  <c:v>21298.071590497981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8-42B5-A44B-FC2D0F737611}"/>
            </c:ext>
          </c:extLst>
        </c:ser>
        <c:ser>
          <c:idx val="1"/>
          <c:order val="1"/>
          <c:tx>
            <c:strRef>
              <c:f>'E1 - Fig 1'!$B$27</c:f>
              <c:strCache>
                <c:ptCount val="1"/>
                <c:pt idx="0">
                  <c:v>Ne versent ni subventions ni cotisations à un CDG, une association nationale ou un organisme à but non lucratif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15 600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1'!$C$27</c:f>
              <c:numCache>
                <c:formatCode>#,##0</c:formatCode>
                <c:ptCount val="1"/>
                <c:pt idx="0">
                  <c:v>15606.667571292526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8-42B5-A44B-FC2D0F737611}"/>
            </c:ext>
          </c:extLst>
        </c:ser>
        <c:ser>
          <c:idx val="2"/>
          <c:order val="2"/>
          <c:tx>
            <c:strRef>
              <c:f>'E1 - Fig 1'!$B$28</c:f>
              <c:strCache>
                <c:ptCount val="1"/>
                <c:pt idx="0">
                  <c:v>Ne savent pas ou ne répondent pas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3 200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58-42B5-A44B-FC2D0F7376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1'!$B$25</c:f>
              <c:strCache>
                <c:ptCount val="1"/>
                <c:pt idx="0">
                  <c:v>Collectivités ayant des agents au 31/12</c:v>
                </c:pt>
              </c:strCache>
            </c:strRef>
          </c:cat>
          <c:val>
            <c:numRef>
              <c:f>'E1 - Fig 1'!$C$28</c:f>
              <c:numCache>
                <c:formatCode>#,##0</c:formatCode>
                <c:ptCount val="1"/>
                <c:pt idx="0">
                  <c:v>3202.5174028687507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58-42B5-A44B-FC2D0F73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142848"/>
        <c:axId val="629146656"/>
      </c:barChart>
      <c:catAx>
        <c:axId val="62914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6656"/>
        <c:crosses val="autoZero"/>
        <c:auto val="1"/>
        <c:lblAlgn val="ctr"/>
        <c:lblOffset val="100"/>
        <c:noMultiLvlLbl val="0"/>
      </c:catAx>
      <c:valAx>
        <c:axId val="62914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9529634806193E-2"/>
          <c:y val="0.6595386733123082"/>
          <c:w val="0.89054075621918083"/>
          <c:h val="0.3404613266876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69-456F-A7E1-8B46205027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'E2 - Fig 3-4 &amp; 6-7'!$E$19:$I$20</c:f>
              <c:multiLvlStrCache>
                <c:ptCount val="2"/>
                <c:lvl>
                  <c:pt idx="0">
                    <c:v>Agents non permanents</c:v>
                  </c:pt>
                </c:lvl>
                <c:lvl>
                  <c:pt idx="1">
                    <c:v>Catégorie C</c:v>
                  </c:pt>
                </c:lvl>
                <c:lvl>
                  <c:pt idx="1">
                    <c:v>Catégorie B</c:v>
                  </c:pt>
                </c:lvl>
                <c:lvl>
                  <c:pt idx="0">
                    <c:v>Agents permanents fonctionnaires et contractuels</c:v>
                  </c:pt>
                  <c:pt idx="1">
                    <c:v>Catégorie A</c:v>
                  </c:pt>
                </c:lvl>
              </c:multiLvlStrCache>
            </c:multiLvlStrRef>
          </c:cat>
          <c:val>
            <c:numRef>
              <c:f>'Figure 3-4 &amp; 6-7'!#REF!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469-456F-A7E1-8B4620502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63200"/>
        <c:axId val="583926512"/>
      </c:barChart>
      <c:catAx>
        <c:axId val="8604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6512"/>
        <c:crosses val="autoZero"/>
        <c:auto val="1"/>
        <c:lblAlgn val="ctr"/>
        <c:lblOffset val="100"/>
        <c:noMultiLvlLbl val="0"/>
      </c:catAx>
      <c:valAx>
        <c:axId val="5839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'E2 - Fig 3-4 &amp; 6-7'!$D$48</c:f>
              <c:strCache>
                <c:ptCount val="1"/>
                <c:pt idx="0">
                  <c:v>agent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FD-444D-9AA1-FCB2D341B5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6-7'!$E$46:$I$47</c15:sqref>
                  </c15:fullRef>
                </c:ext>
              </c:extLst>
              <c:f>'E2 - Fig 3-4 &amp; 6-7'!$E$46:$I$47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6-7'!$E$48:$I$48</c15:sqref>
                  </c15:fullRef>
                </c:ext>
              </c:extLst>
              <c:f>'E2 - Fig 3-4 &amp; 6-7'!$E$48:$H$48</c:f>
              <c:numCache>
                <c:formatCode>0%</c:formatCode>
                <c:ptCount val="4"/>
                <c:pt idx="0">
                  <c:v>8.8680249721501361E-2</c:v>
                </c:pt>
                <c:pt idx="1">
                  <c:v>0.11243869414981093</c:v>
                </c:pt>
                <c:pt idx="2">
                  <c:v>0.79888105612868765</c:v>
                </c:pt>
                <c:pt idx="3">
                  <c:v>1.2136658935430632E-2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D-444D-9AA1-FCB2D341B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928144"/>
        <c:axId val="583928688"/>
      </c:barChart>
      <c:catAx>
        <c:axId val="5839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688"/>
        <c:crosses val="autoZero"/>
        <c:auto val="1"/>
        <c:lblAlgn val="ctr"/>
        <c:lblOffset val="100"/>
        <c:noMultiLvlLbl val="0"/>
      </c:catAx>
      <c:valAx>
        <c:axId val="5839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0-44DE-8990-A15685F203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6-7'!$E$19:$I$20</c15:sqref>
                  </c15:fullRef>
                </c:ext>
              </c:extLst>
              <c:f>'E2 - Fig 3-4 &amp; 6-7'!$E$19:$I$20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6-7'!$E$21:$I$21</c15:sqref>
                  </c15:fullRef>
                </c:ext>
              </c:extLst>
              <c:f>'E2 - Fig 3-4 &amp; 6-7'!$E$21:$H$21</c:f>
              <c:numCache>
                <c:formatCode>0%</c:formatCode>
                <c:ptCount val="4"/>
                <c:pt idx="0">
                  <c:v>9.2416095109447802E-2</c:v>
                </c:pt>
                <c:pt idx="1">
                  <c:v>0.12315282793606215</c:v>
                </c:pt>
                <c:pt idx="2">
                  <c:v>0.78443107695448999</c:v>
                </c:pt>
                <c:pt idx="3">
                  <c:v>9.6946886403886309E-3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770-44DE-8990-A15685F2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63200"/>
        <c:axId val="583926512"/>
      </c:barChart>
      <c:catAx>
        <c:axId val="8604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6512"/>
        <c:crosses val="autoZero"/>
        <c:auto val="1"/>
        <c:lblAlgn val="ctr"/>
        <c:lblOffset val="100"/>
        <c:noMultiLvlLbl val="0"/>
      </c:catAx>
      <c:valAx>
        <c:axId val="5839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8-455F-B63B-8C7719B73F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6-7'!$E$19:$I$20</c15:sqref>
                  </c15:fullRef>
                </c:ext>
              </c:extLst>
              <c:f>'E2 - Fig 3-4 &amp; 6-7'!$E$19:$I$20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6-7'!$E$22:$I$22</c15:sqref>
                  </c15:fullRef>
                </c:ext>
              </c:extLst>
              <c:f>'E2 - Fig 3-4 &amp; 6-7'!$E$22:$H$22</c:f>
              <c:numCache>
                <c:formatCode>0%</c:formatCode>
                <c:ptCount val="4"/>
                <c:pt idx="0">
                  <c:v>0.14357269457899133</c:v>
                </c:pt>
                <c:pt idx="1">
                  <c:v>0.1531861623697916</c:v>
                </c:pt>
                <c:pt idx="2">
                  <c:v>0.70324114305121699</c:v>
                </c:pt>
                <c:pt idx="3">
                  <c:v>1.3348449149680924E-2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E28-455F-B63B-8C7719B7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63200"/>
        <c:axId val="583926512"/>
      </c:barChart>
      <c:catAx>
        <c:axId val="8604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6512"/>
        <c:crosses val="autoZero"/>
        <c:auto val="1"/>
        <c:lblAlgn val="ctr"/>
        <c:lblOffset val="100"/>
        <c:noMultiLvlLbl val="0"/>
      </c:catAx>
      <c:valAx>
        <c:axId val="58392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6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'E2 - Fig 3-4 &amp; 6-7'!$D$48</c:f>
              <c:strCache>
                <c:ptCount val="1"/>
                <c:pt idx="0">
                  <c:v>agent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41-4CF8-B850-E68677237D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'E2 - Fig 3-4 &amp; 6-7'!$E$46:$I$47</c15:sqref>
                  </c15:fullRef>
                </c:ext>
              </c:extLst>
              <c:f>'E2 - Fig 3-4 &amp; 6-7'!$E$46:$I$47</c:f>
              <c:multiLvlStrCache>
                <c:ptCount val="4"/>
                <c:lvl>
                  <c:pt idx="0">
                    <c:v>Catégorie A</c:v>
                  </c:pt>
                  <c:pt idx="1">
                    <c:v>Catégorie B</c:v>
                  </c:pt>
                  <c:pt idx="2">
                    <c:v>Catégorie C</c:v>
                  </c:pt>
                </c:lvl>
                <c:lvl>
                  <c:pt idx="0">
                    <c:v>Agents permanents fonctionnaires et contractuels</c:v>
                  </c:pt>
                  <c:pt idx="3">
                    <c:v>Agents non permanents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'E2 - Fig 3-4 &amp; 6-7'!$E$49:$I$49</c15:sqref>
                  </c15:fullRef>
                </c:ext>
              </c:extLst>
              <c:f>'E2 - Fig 3-4 &amp; 6-7'!$E$49:$H$49</c:f>
              <c:numCache>
                <c:formatCode>0%</c:formatCode>
                <c:ptCount val="4"/>
                <c:pt idx="0">
                  <c:v>0.14357269457899133</c:v>
                </c:pt>
                <c:pt idx="1">
                  <c:v>0.15273952257706697</c:v>
                </c:pt>
                <c:pt idx="2">
                  <c:v>0.71120500713221213</c:v>
                </c:pt>
                <c:pt idx="3">
                  <c:v>1.8561816505117838E-2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1-4CF8-B850-E68677237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3928144"/>
        <c:axId val="583928688"/>
      </c:barChart>
      <c:catAx>
        <c:axId val="58392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688"/>
        <c:crosses val="autoZero"/>
        <c:auto val="1"/>
        <c:lblAlgn val="ctr"/>
        <c:lblOffset val="100"/>
        <c:noMultiLvlLbl val="0"/>
      </c:catAx>
      <c:valAx>
        <c:axId val="58392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6'!$I$42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6'!$H$43:$H$52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6'!$I$43:$I$52</c:f>
              <c:numCache>
                <c:formatCode>0%</c:formatCode>
                <c:ptCount val="10"/>
                <c:pt idx="0">
                  <c:v>3.915815035920267E-2</c:v>
                </c:pt>
                <c:pt idx="1">
                  <c:v>6.8833652007648183E-2</c:v>
                </c:pt>
                <c:pt idx="2">
                  <c:v>9.6170710318620289E-2</c:v>
                </c:pt>
                <c:pt idx="3">
                  <c:v>0.13554006968641116</c:v>
                </c:pt>
                <c:pt idx="4">
                  <c:v>0.1917562724014337</c:v>
                </c:pt>
                <c:pt idx="5">
                  <c:v>0.21551724137931033</c:v>
                </c:pt>
                <c:pt idx="6">
                  <c:v>0.2774327122153209</c:v>
                </c:pt>
                <c:pt idx="7">
                  <c:v>0.37164750957854409</c:v>
                </c:pt>
                <c:pt idx="8">
                  <c:v>0.50553505535055354</c:v>
                </c:pt>
                <c:pt idx="9">
                  <c:v>9.631328986557193E-2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1-4F08-B060-879EDF8A5634}"/>
            </c:ext>
          </c:extLst>
        </c:ser>
        <c:ser>
          <c:idx val="1"/>
          <c:order val="1"/>
          <c:tx>
            <c:strRef>
              <c:f>'E3 - Fig 1 à 6'!$J$42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31-4F08-B060-879EDF8A5634}"/>
                </c:ext>
              </c:extLst>
            </c:dLbl>
            <c:dLbl>
              <c:idx val="1"/>
              <c:layout>
                <c:manualLayout>
                  <c:x val="0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31-4F08-B060-879EDF8A56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6'!$H$43:$H$52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6'!$J$43:$J$52</c:f>
              <c:numCache>
                <c:formatCode>0%</c:formatCode>
                <c:ptCount val="10"/>
                <c:pt idx="0">
                  <c:v>5.2210867145603565E-2</c:v>
                </c:pt>
                <c:pt idx="1">
                  <c:v>8.5192266836626299E-2</c:v>
                </c:pt>
                <c:pt idx="2">
                  <c:v>0.10347851505407775</c:v>
                </c:pt>
                <c:pt idx="3">
                  <c:v>0.14041811846689894</c:v>
                </c:pt>
                <c:pt idx="4">
                  <c:v>0.16069295101553166</c:v>
                </c:pt>
                <c:pt idx="5">
                  <c:v>0.18808777429467086</c:v>
                </c:pt>
                <c:pt idx="6">
                  <c:v>0.20289855072463769</c:v>
                </c:pt>
                <c:pt idx="7">
                  <c:v>0.19157088122605365</c:v>
                </c:pt>
                <c:pt idx="8">
                  <c:v>0.14760147601476015</c:v>
                </c:pt>
                <c:pt idx="9">
                  <c:v>9.5427835466473473E-2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31-4F08-B060-879EDF8A5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917808"/>
        <c:axId val="583918896"/>
      </c:barChart>
      <c:catAx>
        <c:axId val="58391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18896"/>
        <c:crosses val="autoZero"/>
        <c:auto val="1"/>
        <c:lblAlgn val="ctr"/>
        <c:lblOffset val="100"/>
        <c:noMultiLvlLbl val="0"/>
      </c:catAx>
      <c:valAx>
        <c:axId val="58391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1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7586749932120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6'!$I$59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6'!$H$60:$H$69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6'!$I$60:$I$69</c:f>
              <c:numCache>
                <c:formatCode>0%</c:formatCode>
                <c:ptCount val="10"/>
                <c:pt idx="0">
                  <c:v>2.195689567944956E-2</c:v>
                </c:pt>
                <c:pt idx="1">
                  <c:v>4.5676651795198642E-2</c:v>
                </c:pt>
                <c:pt idx="2">
                  <c:v>8.3893598363051741E-2</c:v>
                </c:pt>
                <c:pt idx="3">
                  <c:v>0.13693379790940766</c:v>
                </c:pt>
                <c:pt idx="4">
                  <c:v>0.23476702508960573</c:v>
                </c:pt>
                <c:pt idx="5">
                  <c:v>0.28761755485893414</c:v>
                </c:pt>
                <c:pt idx="6">
                  <c:v>0.40579710144927539</c:v>
                </c:pt>
                <c:pt idx="7">
                  <c:v>0.43678160919540232</c:v>
                </c:pt>
                <c:pt idx="8">
                  <c:v>0.65682656826568264</c:v>
                </c:pt>
                <c:pt idx="9">
                  <c:v>9.4985108266924259E-2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B-4004-8641-1E0CA74A15A0}"/>
            </c:ext>
          </c:extLst>
        </c:ser>
        <c:ser>
          <c:idx val="1"/>
          <c:order val="1"/>
          <c:tx>
            <c:strRef>
              <c:f>'E3 - Fig 1 à 6'!$J$59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8518518518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EB-4004-8641-1E0CA74A15A0}"/>
                </c:ext>
              </c:extLst>
            </c:dLbl>
            <c:dLbl>
              <c:idx val="1"/>
              <c:layout>
                <c:manualLayout>
                  <c:x val="0"/>
                  <c:y val="-1.3888888888889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EB-4004-8641-1E0CA74A15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6'!$H$60:$H$69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6'!$J$60:$J$69</c:f>
              <c:numCache>
                <c:formatCode>0%</c:formatCode>
                <c:ptCount val="10"/>
                <c:pt idx="0">
                  <c:v>3.6729737933825758E-2</c:v>
                </c:pt>
                <c:pt idx="1">
                  <c:v>5.2262587635436585E-2</c:v>
                </c:pt>
                <c:pt idx="2">
                  <c:v>6.3431745103770823E-2</c:v>
                </c:pt>
                <c:pt idx="3">
                  <c:v>9.4425087108013936E-2</c:v>
                </c:pt>
                <c:pt idx="4">
                  <c:v>0.11051373954599761</c:v>
                </c:pt>
                <c:pt idx="5">
                  <c:v>0.1042319749216301</c:v>
                </c:pt>
                <c:pt idx="6">
                  <c:v>0.10766045548654245</c:v>
                </c:pt>
                <c:pt idx="7">
                  <c:v>0.10727969348659004</c:v>
                </c:pt>
                <c:pt idx="8">
                  <c:v>8.1180811808118078E-2</c:v>
                </c:pt>
                <c:pt idx="9">
                  <c:v>6.1056105610561059E-2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EB-4004-8641-1E0CA74A1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3924880"/>
        <c:axId val="583924336"/>
      </c:barChart>
      <c:catAx>
        <c:axId val="58392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4336"/>
        <c:crosses val="autoZero"/>
        <c:auto val="1"/>
        <c:lblAlgn val="ctr"/>
        <c:lblOffset val="100"/>
        <c:noMultiLvlLbl val="0"/>
      </c:catAx>
      <c:valAx>
        <c:axId val="58392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392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6'!$I$77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6'!$H$78:$H$87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6'!$I$78:$I$87</c:f>
              <c:numCache>
                <c:formatCode>0%</c:formatCode>
                <c:ptCount val="10"/>
                <c:pt idx="0">
                  <c:v>1.0320752807851866E-2</c:v>
                </c:pt>
                <c:pt idx="1">
                  <c:v>1.5721266199277672E-2</c:v>
                </c:pt>
                <c:pt idx="2">
                  <c:v>2.6015784858228589E-2</c:v>
                </c:pt>
                <c:pt idx="3">
                  <c:v>3.6933797909407665E-2</c:v>
                </c:pt>
                <c:pt idx="4">
                  <c:v>4.3608124253285543E-2</c:v>
                </c:pt>
                <c:pt idx="5">
                  <c:v>7.9153605015673978E-2</c:v>
                </c:pt>
                <c:pt idx="6">
                  <c:v>0.13871635610766045</c:v>
                </c:pt>
                <c:pt idx="7">
                  <c:v>0.21455938697318008</c:v>
                </c:pt>
                <c:pt idx="8">
                  <c:v>0.37638376383763839</c:v>
                </c:pt>
                <c:pt idx="9">
                  <c:v>3.0990903968445626E-2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9-485B-BD07-00A0AAD22F15}"/>
            </c:ext>
          </c:extLst>
        </c:ser>
        <c:ser>
          <c:idx val="1"/>
          <c:order val="1"/>
          <c:tx>
            <c:strRef>
              <c:f>'E3 - Fig 1 à 6'!$J$77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3.240740740740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9-485B-BD07-00A0AAD22F15}"/>
                </c:ext>
              </c:extLst>
            </c:dLbl>
            <c:dLbl>
              <c:idx val="1"/>
              <c:layout>
                <c:manualLayout>
                  <c:x val="0"/>
                  <c:y val="-1.3888888888888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A9-485B-BD07-00A0AAD22F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6'!$H$78:$H$87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6'!$J$78:$J$87</c:f>
              <c:numCache>
                <c:formatCode>0%</c:formatCode>
                <c:ptCount val="10"/>
                <c:pt idx="0">
                  <c:v>2.5903065870687039E-2</c:v>
                </c:pt>
                <c:pt idx="1">
                  <c:v>3.3567027830890162E-2</c:v>
                </c:pt>
                <c:pt idx="2">
                  <c:v>3.8292896813797134E-2</c:v>
                </c:pt>
                <c:pt idx="3">
                  <c:v>5.2961672473867599E-2</c:v>
                </c:pt>
                <c:pt idx="4">
                  <c:v>5.8542413381123058E-2</c:v>
                </c:pt>
                <c:pt idx="5">
                  <c:v>5.1724137931034482E-2</c:v>
                </c:pt>
                <c:pt idx="6">
                  <c:v>8.0745341614906832E-2</c:v>
                </c:pt>
                <c:pt idx="7">
                  <c:v>0.10344827586206896</c:v>
                </c:pt>
                <c:pt idx="8">
                  <c:v>9.5940959409594101E-2</c:v>
                </c:pt>
                <c:pt idx="9">
                  <c:v>3.8356274651855427E-2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9-485B-BD07-00A0AAD22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5671488"/>
        <c:axId val="895684000"/>
      </c:barChart>
      <c:catAx>
        <c:axId val="895671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684000"/>
        <c:crosses val="autoZero"/>
        <c:auto val="1"/>
        <c:lblAlgn val="ctr"/>
        <c:lblOffset val="100"/>
        <c:noMultiLvlLbl val="0"/>
      </c:catAx>
      <c:valAx>
        <c:axId val="8956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67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'E3 - Fig 1 à 6'!$I$94</c:f>
              <c:strCache>
                <c:ptCount val="1"/>
                <c:pt idx="0">
                  <c:v>Oui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6'!$H$95:$H$104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6'!$I$95:$I$104</c:f>
              <c:numCache>
                <c:formatCode>0%</c:formatCode>
                <c:ptCount val="10"/>
                <c:pt idx="0">
                  <c:v>2.2563998785793786E-2</c:v>
                </c:pt>
                <c:pt idx="1">
                  <c:v>4.7588697684299977E-2</c:v>
                </c:pt>
                <c:pt idx="2">
                  <c:v>7.8924291142940667E-2</c:v>
                </c:pt>
                <c:pt idx="3">
                  <c:v>0.14285714285714285</c:v>
                </c:pt>
                <c:pt idx="4">
                  <c:v>0.23416965352449223</c:v>
                </c:pt>
                <c:pt idx="5">
                  <c:v>0.32288401253918497</c:v>
                </c:pt>
                <c:pt idx="6">
                  <c:v>0.48654244306418221</c:v>
                </c:pt>
                <c:pt idx="7">
                  <c:v>0.62452107279693492</c:v>
                </c:pt>
                <c:pt idx="8">
                  <c:v>0.79704797047970477</c:v>
                </c:pt>
                <c:pt idx="9">
                  <c:v>0.10243097480479756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5-44F1-BFC0-01830EE680CE}"/>
            </c:ext>
          </c:extLst>
        </c:ser>
        <c:ser>
          <c:idx val="1"/>
          <c:order val="1"/>
          <c:tx>
            <c:strRef>
              <c:f>'E3 - Fig 1 à 6'!$J$94</c:f>
              <c:strCache>
                <c:ptCount val="1"/>
                <c:pt idx="0">
                  <c:v>En cours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1.342281879194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55-44F1-BFC0-01830EE680CE}"/>
                </c:ext>
              </c:extLst>
            </c:dLbl>
            <c:dLbl>
              <c:idx val="1"/>
              <c:layout>
                <c:manualLayout>
                  <c:x val="0"/>
                  <c:y val="-8.94854586129762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55-44F1-BFC0-01830EE680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'E3 - Fig 1 à 6'!$H$95:$H$104</c:f>
              <c:strCache>
                <c:ptCount val="10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  <c:pt idx="9">
                  <c:v>Ensemble</c:v>
                </c:pt>
              </c:strCache>
            </c:strRef>
          </c:cat>
          <c:val>
            <c:numRef>
              <c:f>'E3 - Fig 1 à 6'!$J$95:$J$104</c:f>
              <c:numCache>
                <c:formatCode>0%</c:formatCode>
                <c:ptCount val="10"/>
                <c:pt idx="0">
                  <c:v>3.1872913083071941E-2</c:v>
                </c:pt>
                <c:pt idx="1">
                  <c:v>5.2262587635436585E-2</c:v>
                </c:pt>
                <c:pt idx="2">
                  <c:v>6.3139432914352533E-2</c:v>
                </c:pt>
                <c:pt idx="3">
                  <c:v>8.5714285714285715E-2</c:v>
                </c:pt>
                <c:pt idx="4">
                  <c:v>0.10215053763440861</c:v>
                </c:pt>
                <c:pt idx="5">
                  <c:v>9.9529780564263329E-2</c:v>
                </c:pt>
                <c:pt idx="6">
                  <c:v>0.10559006211180125</c:v>
                </c:pt>
                <c:pt idx="7">
                  <c:v>9.1954022988505746E-2</c:v>
                </c:pt>
                <c:pt idx="8">
                  <c:v>5.1660516605166053E-2</c:v>
                </c:pt>
                <c:pt idx="9">
                  <c:v>5.6749577396764068E-2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55-44F1-BFC0-01830EE68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89952"/>
        <c:axId val="932172000"/>
      </c:barChart>
      <c:catAx>
        <c:axId val="93218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2000"/>
        <c:crosses val="autoZero"/>
        <c:auto val="1"/>
        <c:lblAlgn val="ctr"/>
        <c:lblOffset val="100"/>
        <c:noMultiLvlLbl val="0"/>
      </c:catAx>
      <c:valAx>
        <c:axId val="93217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8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784186351706031"/>
          <c:y val="0.10243000874890634"/>
          <c:w val="0.212094050743657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8.7962962962962965E-2"/>
          <c:w val="0.88498840769903764"/>
          <c:h val="0.67791776027996486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'E3 - Fig 1 à 6'!$I$5:$I$13</c:f>
              <c:strCache>
                <c:ptCount val="9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</c:strCache>
            </c:strRef>
          </c:cat>
          <c:val>
            <c:numRef>
              <c:f>'E3 - Fig 1 à 6'!$J$5:$J$13</c:f>
              <c:numCache>
                <c:formatCode>0%</c:formatCode>
                <c:ptCount val="9"/>
                <c:pt idx="0">
                  <c:v>0.2885179564997471</c:v>
                </c:pt>
                <c:pt idx="1">
                  <c:v>0.41363926067558954</c:v>
                </c:pt>
                <c:pt idx="2">
                  <c:v>0.47851505407775502</c:v>
                </c:pt>
                <c:pt idx="3">
                  <c:v>0.59721254355400699</c:v>
                </c:pt>
                <c:pt idx="4">
                  <c:v>0.74237895995218173</c:v>
                </c:pt>
                <c:pt idx="5">
                  <c:v>0.8150470219435737</c:v>
                </c:pt>
                <c:pt idx="6">
                  <c:v>0.80952380952380953</c:v>
                </c:pt>
                <c:pt idx="7">
                  <c:v>0.8045977011494253</c:v>
                </c:pt>
                <c:pt idx="8">
                  <c:v>0.88148148148148153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D-409D-B3D8-9CEAFFB9F56D}"/>
            </c:ext>
          </c:extLst>
        </c:ser>
        <c:ser>
          <c:idx val="3"/>
          <c:order val="1"/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cat>
            <c:strRef>
              <c:f>'E3 - Fig 1 à 6'!$I$5:$I$13</c:f>
              <c:strCache>
                <c:ptCount val="9"/>
                <c:pt idx="0">
                  <c:v>1 à 4</c:v>
                </c:pt>
                <c:pt idx="1">
                  <c:v>5 à 9</c:v>
                </c:pt>
                <c:pt idx="2">
                  <c:v>10 à 19</c:v>
                </c:pt>
                <c:pt idx="3">
                  <c:v>20 à 49</c:v>
                </c:pt>
                <c:pt idx="4">
                  <c:v>50 à 99</c:v>
                </c:pt>
                <c:pt idx="5">
                  <c:v>100 à 199</c:v>
                </c:pt>
                <c:pt idx="6">
                  <c:v>200 à 499</c:v>
                </c:pt>
                <c:pt idx="7">
                  <c:v>500 à 999</c:v>
                </c:pt>
                <c:pt idx="8">
                  <c:v>1000 et plus</c:v>
                </c:pt>
              </c:strCache>
            </c:strRef>
          </c:cat>
          <c:val>
            <c:numRef>
              <c:f>'E3 - Fig 1 à 6'!$F$4:$F$12</c:f>
              <c:numCache>
                <c:formatCode>0%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1-892D-409D-B3D8-9CEAFFB9F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2171456"/>
        <c:axId val="932173088"/>
      </c:barChart>
      <c:catAx>
        <c:axId val="932171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Nombre</a:t>
                </a:r>
                <a:r>
                  <a:rPr lang="fr-FR" b="1" baseline="0"/>
                  <a:t> d'agents</a:t>
                </a:r>
                <a:endParaRPr lang="fr-FR" b="1"/>
              </a:p>
            </c:rich>
          </c:tx>
          <c:layout>
            <c:manualLayout>
              <c:xMode val="edge"/>
              <c:yMode val="edge"/>
              <c:x val="0.41564457567804025"/>
              <c:y val="0.9249766695829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3088"/>
        <c:crosses val="autoZero"/>
        <c:auto val="1"/>
        <c:lblAlgn val="ctr"/>
        <c:lblOffset val="100"/>
        <c:noMultiLvlLbl val="0"/>
      </c:catAx>
      <c:valAx>
        <c:axId val="9321730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217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19456807029558E-2"/>
          <c:y val="4.9052396878483832E-2"/>
          <c:w val="0.80586296278182623"/>
          <c:h val="0.633585968977958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'E1 - Fig 1'!$H$86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'E1 - Fig 1'!$B$87:$B$96</c:f>
              <c:numCache>
                <c:formatCode>General</c:formatCode>
                <c:ptCount val="10"/>
              </c:numCache>
            </c:numRef>
          </c:cat>
          <c:val>
            <c:numRef>
              <c:f>'E1 - Fig 1'!$H$87:$H$96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4E1-4769-93CF-153AD14B9D76}"/>
            </c:ext>
          </c:extLst>
        </c:ser>
        <c:ser>
          <c:idx val="1"/>
          <c:order val="1"/>
          <c:tx>
            <c:strRef>
              <c:f>'E1 - Fig 1'!$M$86</c:f>
              <c:strCache>
                <c:ptCount val="1"/>
              </c:strCache>
            </c:strRef>
          </c:tx>
          <c:spPr>
            <a:gradFill>
              <a:gsLst>
                <a:gs pos="0">
                  <a:srgbClr val="5B9BD5">
                    <a:lumMod val="5000"/>
                    <a:lumOff val="95000"/>
                  </a:srgbClr>
                </a:gs>
                <a:gs pos="43000">
                  <a:srgbClr val="5B9BD5">
                    <a:lumMod val="45000"/>
                    <a:lumOff val="55000"/>
                  </a:srgbClr>
                </a:gs>
                <a:gs pos="94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30000"/>
                    <a:lumOff val="7000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val>
            <c:numRef>
              <c:f>'E1 - Fig 1'!$M$87:$M$96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D4E1-4769-93CF-153AD14B9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29142304"/>
        <c:axId val="629145024"/>
      </c:barChart>
      <c:catAx>
        <c:axId val="62914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d'agents</a:t>
                </a:r>
              </a:p>
            </c:rich>
          </c:tx>
          <c:layout>
            <c:manualLayout>
              <c:xMode val="edge"/>
              <c:yMode val="edge"/>
              <c:x val="0.39435766181401233"/>
              <c:y val="0.76418714254763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5024"/>
        <c:crosses val="autoZero"/>
        <c:auto val="1"/>
        <c:lblAlgn val="ctr"/>
        <c:lblOffset val="100"/>
        <c:noMultiLvlLbl val="0"/>
      </c:catAx>
      <c:valAx>
        <c:axId val="62914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338251196861232E-2"/>
          <c:y val="0.78304723358077355"/>
          <c:w val="0.90093020981073013"/>
          <c:h val="0.198001050504716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711491498345316"/>
          <c:y val="0.13633475002559931"/>
          <c:w val="0.52121534808148984"/>
          <c:h val="0.83077984745622924"/>
        </c:manualLayout>
      </c:layout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D0-479F-B675-59956975C7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D0-479F-B675-59956975C76B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D0-479F-B675-59956975C76B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D0-479F-B675-59956975C76B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D0-479F-B675-59956975C76B}"/>
              </c:ext>
            </c:extLst>
          </c:dPt>
          <c:dLbls>
            <c:dLbl>
              <c:idx val="0"/>
              <c:layout>
                <c:manualLayout>
                  <c:x val="7.5162729658792657E-2"/>
                  <c:y val="-0.1203550597841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D0-479F-B675-59956975C76B}"/>
                </c:ext>
              </c:extLst>
            </c:dLbl>
            <c:dLbl>
              <c:idx val="1"/>
              <c:layout>
                <c:manualLayout>
                  <c:x val="-3.3481627296587928E-2"/>
                  <c:y val="5.6505176436278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D0-479F-B675-59956975C76B}"/>
                </c:ext>
              </c:extLst>
            </c:dLbl>
            <c:dLbl>
              <c:idx val="2"/>
              <c:layout>
                <c:manualLayout>
                  <c:x val="-2.6894794400699914E-2"/>
                  <c:y val="2.2041411490230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D0-479F-B675-59956975C7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'E3 - Fig 1 à 6'!$I$24:$I$28</c:f>
              <c:strCache>
                <c:ptCount val="5"/>
                <c:pt idx="0">
                  <c:v>Aucun</c:v>
                </c:pt>
                <c:pt idx="1">
                  <c:v>1 démarches</c:v>
                </c:pt>
                <c:pt idx="2">
                  <c:v>2 démarches</c:v>
                </c:pt>
                <c:pt idx="3">
                  <c:v>3 démarches</c:v>
                </c:pt>
                <c:pt idx="4">
                  <c:v>4 démarches</c:v>
                </c:pt>
              </c:strCache>
            </c:strRef>
          </c:cat>
          <c:val>
            <c:numRef>
              <c:f>'E3 - Fig 1 à 6'!$J$24:$J$28</c:f>
              <c:numCache>
                <c:formatCode>General</c:formatCode>
                <c:ptCount val="5"/>
                <c:pt idx="0">
                  <c:v>20097</c:v>
                </c:pt>
                <c:pt idx="1">
                  <c:v>2666</c:v>
                </c:pt>
                <c:pt idx="2" formatCode="0">
                  <c:v>1152</c:v>
                </c:pt>
                <c:pt idx="3">
                  <c:v>626</c:v>
                </c:pt>
                <c:pt idx="4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5D0-479F-B675-59956975C7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717605598070012"/>
          <c:y val="4.4783707834552253E-2"/>
          <c:w val="0.59267748824894251"/>
          <c:h val="0.4657478704732460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3'!$B$26</c:f>
              <c:strCache>
                <c:ptCount val="1"/>
                <c:pt idx="0">
                  <c:v>Ont servi des prestations directement aux agents de leur collectivité (chèques vacances, restauration, aide à la famille, prestation pour enfant en situation de handicap…)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6 600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3'!$C$26</c:f>
              <c:numCache>
                <c:formatCode>#,##0</c:formatCode>
                <c:ptCount val="1"/>
                <c:pt idx="0">
                  <c:v>6563.1549393706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8A-4F88-B85B-22ABC776EDEC}"/>
            </c:ext>
          </c:extLst>
        </c:ser>
        <c:ser>
          <c:idx val="1"/>
          <c:order val="1"/>
          <c:tx>
            <c:strRef>
              <c:f>'E1 - Fig 3'!$B$27</c:f>
              <c:strCache>
                <c:ptCount val="1"/>
                <c:pt idx="0">
                  <c:v>N'ont servi aucune prestations directement aux agents de leur collectivité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30 900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3'!$C$27</c:f>
              <c:numCache>
                <c:formatCode>#,##0</c:formatCode>
                <c:ptCount val="1"/>
                <c:pt idx="0">
                  <c:v>30862.232314659774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8A-4F88-B85B-22ABC776EDEC}"/>
            </c:ext>
          </c:extLst>
        </c:ser>
        <c:ser>
          <c:idx val="2"/>
          <c:order val="2"/>
          <c:tx>
            <c:strRef>
              <c:f>'E1 - Fig 3'!$B$28</c:f>
              <c:strCache>
                <c:ptCount val="1"/>
                <c:pt idx="0">
                  <c:v>Ne savent pas ou ne répondent pas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2 700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98A-4F88-B85B-22ABC776ED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'E1 - Fig 3'!$B$25</c:f>
              <c:strCache>
                <c:ptCount val="1"/>
                <c:pt idx="0">
                  <c:v>Collectivités ayant au moins un agent au 31/12</c:v>
                </c:pt>
              </c:strCache>
            </c:strRef>
          </c:cat>
          <c:val>
            <c:numRef>
              <c:f>'E1 - Fig 3'!$C$28</c:f>
              <c:numCache>
                <c:formatCode>#,##0</c:formatCode>
                <c:ptCount val="1"/>
                <c:pt idx="0">
                  <c:v>2681.8693106307574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8A-4F88-B85B-22ABC776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9143936"/>
        <c:axId val="629145568"/>
      </c:barChart>
      <c:catAx>
        <c:axId val="62914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5568"/>
        <c:crosses val="autoZero"/>
        <c:auto val="1"/>
        <c:lblAlgn val="ctr"/>
        <c:lblOffset val="100"/>
        <c:noMultiLvlLbl val="0"/>
      </c:catAx>
      <c:valAx>
        <c:axId val="62914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91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9529634806193E-2"/>
          <c:y val="0.65690362721736828"/>
          <c:w val="0.94443647971068645"/>
          <c:h val="0.343096515083841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635802073798365"/>
          <c:y val="5.0314474469456014E-2"/>
          <c:w val="0.49593316377255547"/>
          <c:h val="0.614312152366646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'E1 - Fig 3'!$C$41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B2-4639-A02D-8E6B8635DFD6}"/>
              </c:ext>
            </c:extLst>
          </c:dPt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3'!$C$42:$C$51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D0B2-4639-A02D-8E6B8635DFD6}"/>
            </c:ext>
          </c:extLst>
        </c:ser>
        <c:ser>
          <c:idx val="1"/>
          <c:order val="1"/>
          <c:tx>
            <c:strRef>
              <c:f>'E1 - Fig 3'!$D$41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3'!$D$42:$D$51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D0B2-4639-A02D-8E6B8635DFD6}"/>
            </c:ext>
          </c:extLst>
        </c:ser>
        <c:ser>
          <c:idx val="2"/>
          <c:order val="2"/>
          <c:tx>
            <c:strRef>
              <c:f>'E1 - Fig 3'!$E$41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B2-4639-A02D-8E6B8635DFD6}"/>
              </c:ext>
            </c:extLst>
          </c:dPt>
          <c:cat>
            <c:numRef>
              <c:f>'E1 - Fig 3'!$B$42:$B$51</c:f>
              <c:numCache>
                <c:formatCode>General</c:formatCode>
                <c:ptCount val="10"/>
              </c:numCache>
            </c:numRef>
          </c:cat>
          <c:val>
            <c:numRef>
              <c:f>'E1 - Fig 3'!$E$42:$E$51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D0B2-4639-A02D-8E6B8635D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1568384"/>
        <c:axId val="601568928"/>
      </c:barChart>
      <c:catAx>
        <c:axId val="60156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8928"/>
        <c:crosses val="autoZero"/>
        <c:auto val="1"/>
        <c:lblAlgn val="ctr"/>
        <c:lblOffset val="100"/>
        <c:noMultiLvlLbl val="0"/>
      </c:catAx>
      <c:valAx>
        <c:axId val="6015689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90117275660999E-2"/>
          <c:y val="0.74980605221741514"/>
          <c:w val="0.86113511051629454"/>
          <c:h val="0.24521017660041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19456807029558E-2"/>
          <c:y val="4.9052396878483832E-2"/>
          <c:w val="0.80586296278182623"/>
          <c:h val="0.58914162438825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'E1 - Fig 3'!$C$60:$D$60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0"/>
              <c:pt idx="0">
                <c:v>1</c:v>
              </c:pt>
              <c:pt idx="1">
                <c:v>2 à 4</c:v>
              </c:pt>
              <c:pt idx="2">
                <c:v>5 à 9</c:v>
              </c:pt>
              <c:pt idx="3">
                <c:v>10 à 19</c:v>
              </c:pt>
              <c:pt idx="4">
                <c:v>20 à 49</c:v>
              </c:pt>
              <c:pt idx="5">
                <c:v>50 à 99</c:v>
              </c:pt>
              <c:pt idx="6">
                <c:v>100 à 199</c:v>
              </c:pt>
              <c:pt idx="7">
                <c:v>200 à 499</c:v>
              </c:pt>
              <c:pt idx="8">
                <c:v>500 à 999</c:v>
              </c:pt>
              <c:pt idx="9">
                <c:v>1000 et plus</c:v>
              </c:pt>
            </c:strLit>
          </c:cat>
          <c:val>
            <c:numRef>
              <c:f>'E1 - Fig 3'!$H$61:$H$70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6AFC-46CE-8E90-C813965C3D56}"/>
            </c:ext>
          </c:extLst>
        </c:ser>
        <c:ser>
          <c:idx val="1"/>
          <c:order val="1"/>
          <c:tx>
            <c:strRef>
              <c:f>'E1 - Fig 3'!$M$60</c:f>
              <c:strCache>
                <c:ptCount val="1"/>
              </c:strCache>
            </c:strRef>
          </c:tx>
          <c:spPr>
            <a:gradFill>
              <a:gsLst>
                <a:gs pos="0">
                  <a:srgbClr val="5B9BD5">
                    <a:lumMod val="5000"/>
                    <a:lumOff val="95000"/>
                  </a:srgbClr>
                </a:gs>
                <a:gs pos="33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45000"/>
                    <a:lumOff val="55000"/>
                  </a:srgbClr>
                </a:gs>
                <a:gs pos="100000">
                  <a:srgbClr val="5B9BD5">
                    <a:lumMod val="30000"/>
                    <a:lumOff val="70000"/>
                  </a:srgb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val>
            <c:numRef>
              <c:f>'E1 - Fig 3'!$M$61:$M$70</c:f>
              <c:numCache>
                <c:formatCode>0%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6AFC-46CE-8E90-C813965C3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01566752"/>
        <c:axId val="601570016"/>
      </c:barChart>
      <c:catAx>
        <c:axId val="60156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d'agents</a:t>
                </a:r>
              </a:p>
            </c:rich>
          </c:tx>
          <c:layout>
            <c:manualLayout>
              <c:xMode val="edge"/>
              <c:yMode val="edge"/>
              <c:x val="0.39435766181401233"/>
              <c:y val="0.71974271224283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70016"/>
        <c:crosses val="autoZero"/>
        <c:auto val="1"/>
        <c:lblAlgn val="ctr"/>
        <c:lblOffset val="100"/>
        <c:noMultiLvlLbl val="0"/>
      </c:catAx>
      <c:valAx>
        <c:axId val="6015700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15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8338251196861232E-2"/>
          <c:y val="0.81133005286564774"/>
          <c:w val="0.94233807730555419"/>
          <c:h val="0.169718231219842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9583333333333334"/>
          <c:y val="0.15972222222222221"/>
          <c:w val="0.41111111111111104"/>
          <c:h val="0.685185185185185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270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9C-4C4D-BE7C-D0AA95CBD9E4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9C-4C4D-BE7C-D0AA95CBD9E4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9C-4C4D-BE7C-D0AA95CBD9E4}"/>
              </c:ext>
            </c:extLst>
          </c:dPt>
          <c:dPt>
            <c:idx val="3"/>
            <c:bubble3D val="0"/>
            <c:spPr>
              <a:solidFill>
                <a:srgbClr val="5B9BD5">
                  <a:lumMod val="40000"/>
                  <a:lumOff val="60000"/>
                </a:srgbClr>
              </a:solidFill>
              <a:ln w="12700">
                <a:solidFill>
                  <a:schemeClr val="bg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9C-4C4D-BE7C-D0AA95CBD9E4}"/>
              </c:ext>
            </c:extLst>
          </c:dPt>
          <c:dLbls>
            <c:dLbl>
              <c:idx val="0"/>
              <c:layout>
                <c:manualLayout>
                  <c:x val="2.0299145299145301E-3"/>
                  <c:y val="-4.2228771259083947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74526"/>
                        <a:gd name="adj2" fmla="val 98737"/>
                        <a:gd name="adj3" fmla="val 106733"/>
                        <a:gd name="adj4" fmla="val 128213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3E9C-4C4D-BE7C-D0AA95CBD9E4}"/>
                </c:ext>
              </c:extLst>
            </c:dLbl>
            <c:dLbl>
              <c:idx val="1"/>
              <c:layout>
                <c:manualLayout>
                  <c:x val="3.6111111111111108E-2"/>
                  <c:y val="0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62131"/>
                        <a:gd name="adj2" fmla="val -3744"/>
                        <a:gd name="adj3" fmla="val 104317"/>
                        <a:gd name="adj4" fmla="val -26652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3E9C-4C4D-BE7C-D0AA95CBD9E4}"/>
                </c:ext>
              </c:extLst>
            </c:dLbl>
            <c:dLbl>
              <c:idx val="2"/>
              <c:layout>
                <c:manualLayout>
                  <c:x val="5.0320512820512725E-2"/>
                  <c:y val="-7.2441703457588033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39408"/>
                        <a:gd name="adj2" fmla="val 844"/>
                        <a:gd name="adj3" fmla="val 78924"/>
                        <a:gd name="adj4" fmla="val -50533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3E9C-4C4D-BE7C-D0AA95CBD9E4}"/>
                </c:ext>
              </c:extLst>
            </c:dLbl>
            <c:dLbl>
              <c:idx val="3"/>
              <c:layout>
                <c:manualLayout>
                  <c:x val="-0.13008255465436563"/>
                  <c:y val="-3.9632697646898293E-2"/>
                </c:manualLayout>
              </c:layout>
              <c:spPr>
                <a:xfrm>
                  <a:off x="224588" y="1953506"/>
                  <a:ext cx="940394" cy="443156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1">
                      <a:avLst>
                        <a:gd name="adj1" fmla="val -1872"/>
                        <a:gd name="adj2" fmla="val 50265"/>
                        <a:gd name="adj3" fmla="val -79702"/>
                        <a:gd name="adj4" fmla="val 102698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069756310521303"/>
                      <c:h val="0.20180275514693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E9C-4C4D-BE7C-D0AA95CBD9E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1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'E2 - Fig 1'!$B$21:$E$21</c:f>
              <c:strCache>
                <c:ptCount val="4"/>
                <c:pt idx="0">
                  <c:v>Santé et prévoyance</c:v>
                </c:pt>
                <c:pt idx="1">
                  <c:v>Prevoyance sans santé</c:v>
                </c:pt>
                <c:pt idx="2">
                  <c:v>Santé sans prévoyance</c:v>
                </c:pt>
                <c:pt idx="3">
                  <c:v>Ni Santé ni prévoyance</c:v>
                </c:pt>
              </c:strCache>
            </c:strRef>
          </c:cat>
          <c:val>
            <c:numRef>
              <c:f>'E2 - Fig 1'!$B$22:$E$22</c:f>
              <c:numCache>
                <c:formatCode>0</c:formatCode>
                <c:ptCount val="4"/>
                <c:pt idx="0">
                  <c:v>9097.5772864112714</c:v>
                </c:pt>
                <c:pt idx="1">
                  <c:v>9492.5949943403284</c:v>
                </c:pt>
                <c:pt idx="2">
                  <c:v>2835.7103688888865</c:v>
                </c:pt>
                <c:pt idx="3">
                  <c:v>14185.327599602178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9C-4C4D-BE7C-D0AA95CB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  <a:r>
                      <a:rPr lang="en-US" baseline="0"/>
                      <a:t> 100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57-4A4B-B70C-F6394AF36AF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  <a:r>
                      <a:rPr lang="en-US" baseline="0"/>
                      <a:t> 600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57-4A4B-B70C-F6394AF36AF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16 800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057-4A4B-B70C-F6394AF36AF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18 200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057-4A4B-B70C-F6394AF36AF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18 600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057-4A4B-B70C-F6394AF36A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'E2 - Fig 2 &amp; 5'!$C$21:$G$21</c:f>
              <c:numCache>
                <c:formatCode>General</c:formatCode>
                <c:ptCount val="5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'E2 - Fig 2 &amp; 5'!$C$22:$G$22</c:f>
              <c:numCache>
                <c:formatCode>0</c:formatCode>
                <c:ptCount val="5"/>
                <c:pt idx="0">
                  <c:v>12119.088013516086</c:v>
                </c:pt>
                <c:pt idx="1">
                  <c:v>15560.956492194937</c:v>
                </c:pt>
                <c:pt idx="2" formatCode="General">
                  <c:v>16835</c:v>
                </c:pt>
                <c:pt idx="3" formatCode="General">
                  <c:v>18155</c:v>
                </c:pt>
                <c:pt idx="4" formatCode="General">
                  <c:v>18590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57-4A4B-B70C-F6394AF36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763072"/>
        <c:axId val="575764704"/>
      </c:barChart>
      <c:catAx>
        <c:axId val="5757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4704"/>
        <c:crosses val="autoZero"/>
        <c:auto val="1"/>
        <c:lblAlgn val="ctr"/>
        <c:lblOffset val="100"/>
        <c:noMultiLvlLbl val="0"/>
      </c:catAx>
      <c:valAx>
        <c:axId val="575764704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aseline="0"/>
                      <a:t>6 400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F2-4F39-9097-1AF8BBB17E1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9 600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F2-4F39-9097-1AF8BBB17E1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10 700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F2-4F39-9097-1AF8BBB17E1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</a:t>
                    </a:r>
                    <a:r>
                      <a:rPr lang="en-US" baseline="0"/>
                      <a:t> 0</a:t>
                    </a:r>
                    <a:r>
                      <a:rPr lang="en-US"/>
                      <a:t>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F2-4F39-9097-1AF8BBB17E1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11 900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F2-4F39-9097-1AF8BBB17E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'E2 - Fig 2 &amp; 5'!$C$21:$G$21</c:f>
              <c:numCache>
                <c:formatCode>General</c:formatCode>
                <c:ptCount val="5"/>
                <c:pt idx="0">
                  <c:v>2015</c:v>
                </c:pt>
                <c:pt idx="1">
                  <c:v>2017</c:v>
                </c:pt>
                <c:pt idx="2">
                  <c:v>2019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'E2 - Fig 2 &amp; 5'!$C$23:$G$23</c:f>
              <c:numCache>
                <c:formatCode>General</c:formatCode>
                <c:ptCount val="5"/>
                <c:pt idx="0">
                  <c:v>6400</c:v>
                </c:pt>
                <c:pt idx="1">
                  <c:v>9600</c:v>
                </c:pt>
                <c:pt idx="2">
                  <c:v>10700</c:v>
                </c:pt>
                <c:pt idx="3">
                  <c:v>11025</c:v>
                </c:pt>
                <c:pt idx="4">
                  <c:v>11933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F2-4F39-9097-1AF8BBB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5763072"/>
        <c:axId val="575764704"/>
      </c:barChart>
      <c:catAx>
        <c:axId val="57576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4704"/>
        <c:crosses val="autoZero"/>
        <c:auto val="1"/>
        <c:lblAlgn val="ctr"/>
        <c:lblOffset val="100"/>
        <c:noMultiLvlLbl val="0"/>
      </c:catAx>
      <c:valAx>
        <c:axId val="575764704"/>
        <c:scaling>
          <c:orientation val="minMax"/>
          <c:max val="1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6307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C4-47CC-99D1-5FAA19E99A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3-4 &amp; 6-7'!#REF!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'Figure 3-4 &amp; 6-7'!#REF!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0C4-47CC-99D1-5FAA19E99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0476256"/>
        <c:axId val="860476800"/>
      </c:barChart>
      <c:catAx>
        <c:axId val="86047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76800"/>
        <c:crosses val="autoZero"/>
        <c:auto val="1"/>
        <c:lblAlgn val="ctr"/>
        <c:lblOffset val="100"/>
        <c:noMultiLvlLbl val="0"/>
      </c:catAx>
      <c:valAx>
        <c:axId val="860476800"/>
        <c:scaling>
          <c:orientation val="minMax"/>
          <c:max val="2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0476256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</xdr:row>
      <xdr:rowOff>47625</xdr:rowOff>
    </xdr:from>
    <xdr:to>
      <xdr:col>1</xdr:col>
      <xdr:colOff>5238750</xdr:colOff>
      <xdr:row>20</xdr:row>
      <xdr:rowOff>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790574</xdr:colOff>
      <xdr:row>98</xdr:row>
      <xdr:rowOff>152399</xdr:rowOff>
    </xdr:from>
    <xdr:to>
      <xdr:col>8</xdr:col>
      <xdr:colOff>761999</xdr:colOff>
      <xdr:row>119</xdr:row>
      <xdr:rowOff>95250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1</xdr:row>
      <xdr:rowOff>76200</xdr:rowOff>
    </xdr:from>
    <xdr:to>
      <xdr:col>1</xdr:col>
      <xdr:colOff>5435600</xdr:colOff>
      <xdr:row>19</xdr:row>
      <xdr:rowOff>146050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704850</xdr:colOff>
      <xdr:row>40</xdr:row>
      <xdr:rowOff>123826</xdr:rowOff>
    </xdr:from>
    <xdr:to>
      <xdr:col>13</xdr:col>
      <xdr:colOff>214313</xdr:colOff>
      <xdr:row>50</xdr:row>
      <xdr:rowOff>254000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74</xdr:row>
      <xdr:rowOff>0</xdr:rowOff>
    </xdr:from>
    <xdr:to>
      <xdr:col>9</xdr:col>
      <xdr:colOff>28575</xdr:colOff>
      <xdr:row>94</xdr:row>
      <xdr:rowOff>95251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</xdr:colOff>
      <xdr:row>1</xdr:row>
      <xdr:rowOff>38100</xdr:rowOff>
    </xdr:from>
    <xdr:to>
      <xdr:col>5</xdr:col>
      <xdr:colOff>615315</xdr:colOff>
      <xdr:row>15</xdr:row>
      <xdr:rowOff>114300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372533</xdr:colOff>
      <xdr:row>1</xdr:row>
      <xdr:rowOff>75142</xdr:rowOff>
    </xdr:from>
    <xdr:to>
      <xdr:col>6</xdr:col>
      <xdr:colOff>753533</xdr:colOff>
      <xdr:row>15</xdr:row>
      <xdr:rowOff>111126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243416</xdr:colOff>
      <xdr:row>1</xdr:row>
      <xdr:rowOff>137583</xdr:rowOff>
    </xdr:from>
    <xdr:to>
      <xdr:col>14</xdr:col>
      <xdr:colOff>243416</xdr:colOff>
      <xdr:row>15</xdr:row>
      <xdr:rowOff>184150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458152</xdr:colOff>
      <xdr:row>3</xdr:row>
      <xdr:rowOff>25717</xdr:rowOff>
    </xdr:from>
    <xdr:to>
      <xdr:col>22</xdr:col>
      <xdr:colOff>473392</xdr:colOff>
      <xdr:row>16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609600</xdr:colOff>
      <xdr:row>19</xdr:row>
      <xdr:rowOff>57150</xdr:rowOff>
    </xdr:from>
    <xdr:to>
      <xdr:col>23</xdr:col>
      <xdr:colOff>609600</xdr:colOff>
      <xdr:row>23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380999</xdr:colOff>
      <xdr:row>25</xdr:row>
      <xdr:rowOff>133351</xdr:rowOff>
    </xdr:from>
    <xdr:to>
      <xdr:col>5</xdr:col>
      <xdr:colOff>790574</xdr:colOff>
      <xdr:row>40</xdr:row>
      <xdr:rowOff>57151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1</xdr:row>
      <xdr:rowOff>57150</xdr:rowOff>
    </xdr:from>
    <xdr:to>
      <xdr:col>7</xdr:col>
      <xdr:colOff>85725</xdr:colOff>
      <xdr:row>13</xdr:row>
      <xdr:rowOff>114300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85725</xdr:colOff>
      <xdr:row>1</xdr:row>
      <xdr:rowOff>171450</xdr:rowOff>
    </xdr:from>
    <xdr:to>
      <xdr:col>15</xdr:col>
      <xdr:colOff>66675</xdr:colOff>
      <xdr:row>14</xdr:row>
      <xdr:rowOff>76200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47625</xdr:colOff>
      <xdr:row>26</xdr:row>
      <xdr:rowOff>9525</xdr:rowOff>
    </xdr:from>
    <xdr:to>
      <xdr:col>14</xdr:col>
      <xdr:colOff>361950</xdr:colOff>
      <xdr:row>40</xdr:row>
      <xdr:rowOff>85725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38</xdr:row>
      <xdr:rowOff>23812</xdr:rowOff>
    </xdr:from>
    <xdr:to>
      <xdr:col>6</xdr:col>
      <xdr:colOff>104775</xdr:colOff>
      <xdr:row>51</xdr:row>
      <xdr:rowOff>80962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152400</xdr:rowOff>
    </xdr:from>
    <xdr:to>
      <xdr:col>6</xdr:col>
      <xdr:colOff>85725</xdr:colOff>
      <xdr:row>70</xdr:row>
      <xdr:rowOff>9525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75</xdr:row>
      <xdr:rowOff>9525</xdr:rowOff>
    </xdr:from>
    <xdr:to>
      <xdr:col>6</xdr:col>
      <xdr:colOff>200025</xdr:colOff>
      <xdr:row>88</xdr:row>
      <xdr:rowOff>123825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</xdr:colOff>
      <xdr:row>93</xdr:row>
      <xdr:rowOff>161925</xdr:rowOff>
    </xdr:from>
    <xdr:to>
      <xdr:col>6</xdr:col>
      <xdr:colOff>161925</xdr:colOff>
      <xdr:row>107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757237</xdr:colOff>
      <xdr:row>1</xdr:row>
      <xdr:rowOff>42862</xdr:rowOff>
    </xdr:from>
    <xdr:to>
      <xdr:col>6</xdr:col>
      <xdr:colOff>757237</xdr:colOff>
      <xdr:row>13</xdr:row>
      <xdr:rowOff>109537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19</xdr:row>
      <xdr:rowOff>28574</xdr:rowOff>
    </xdr:from>
    <xdr:to>
      <xdr:col>6</xdr:col>
      <xdr:colOff>219075</xdr:colOff>
      <xdr:row>32</xdr:row>
      <xdr:rowOff>61911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97"/>
  <sheetViews>
    <sheetView tabSelected="1" workbookViewId="0">
      <selection activeCell="E13" sqref="E13"/>
    </sheetView>
  </sheetViews>
  <sheetFormatPr baseColWidth="10" defaultColWidth="11.42578125" defaultRowHeight="12" x14ac:dyDescent="0.2"/>
  <cols>
    <col min="1" max="1" width="5.7109375" style="14" customWidth="1"/>
    <col min="2" max="2" width="97.85546875" style="14" bestFit="1" customWidth="1"/>
    <col min="3" max="4" width="11.85546875" style="14" bestFit="1" customWidth="1"/>
    <col min="5" max="16384" width="11.42578125" style="14"/>
  </cols>
  <sheetData>
    <row r="1" spans="2:4" ht="12.75" x14ac:dyDescent="0.2">
      <c r="B1" s="36" t="s">
        <v>42</v>
      </c>
      <c r="C1" s="19"/>
      <c r="D1" s="19"/>
    </row>
    <row r="2" spans="2:4" x14ac:dyDescent="0.2">
      <c r="C2" s="19"/>
      <c r="D2" s="19"/>
    </row>
    <row r="3" spans="2:4" x14ac:dyDescent="0.2">
      <c r="C3" s="19"/>
      <c r="D3" s="19"/>
    </row>
    <row r="17" spans="2:4" x14ac:dyDescent="0.2">
      <c r="B17" s="27"/>
      <c r="C17" s="27"/>
      <c r="D17" s="16"/>
    </row>
    <row r="18" spans="2:4" x14ac:dyDescent="0.2">
      <c r="B18" s="27"/>
      <c r="C18" s="27"/>
      <c r="D18" s="16"/>
    </row>
    <row r="19" spans="2:4" x14ac:dyDescent="0.2">
      <c r="B19" s="16"/>
      <c r="C19" s="16"/>
      <c r="D19" s="109"/>
    </row>
    <row r="20" spans="2:4" x14ac:dyDescent="0.2">
      <c r="B20" s="16"/>
      <c r="C20" s="16"/>
      <c r="D20" s="109"/>
    </row>
    <row r="21" spans="2:4" x14ac:dyDescent="0.2">
      <c r="B21" s="35" t="s">
        <v>40</v>
      </c>
      <c r="C21" s="16"/>
      <c r="D21" s="17"/>
    </row>
    <row r="22" spans="2:4" x14ac:dyDescent="0.2">
      <c r="B22" s="35" t="s">
        <v>41</v>
      </c>
      <c r="C22" s="16"/>
      <c r="D22" s="17"/>
    </row>
    <row r="23" spans="2:4" x14ac:dyDescent="0.2">
      <c r="B23" s="27"/>
      <c r="C23" s="16"/>
      <c r="D23" s="17"/>
    </row>
    <row r="24" spans="2:4" x14ac:dyDescent="0.2">
      <c r="B24" s="27"/>
      <c r="C24" s="16"/>
      <c r="D24" s="17"/>
    </row>
    <row r="25" spans="2:4" x14ac:dyDescent="0.2">
      <c r="B25" s="112" t="s">
        <v>28</v>
      </c>
      <c r="C25" s="113"/>
    </row>
    <row r="26" spans="2:4" x14ac:dyDescent="0.2">
      <c r="B26" s="39" t="s">
        <v>29</v>
      </c>
      <c r="C26" s="40">
        <v>21298.071590497981</v>
      </c>
      <c r="D26" s="34"/>
    </row>
    <row r="27" spans="2:4" x14ac:dyDescent="0.2">
      <c r="B27" s="39" t="s">
        <v>30</v>
      </c>
      <c r="C27" s="40">
        <v>15606.667571292526</v>
      </c>
      <c r="D27" s="34"/>
    </row>
    <row r="28" spans="2:4" x14ac:dyDescent="0.2">
      <c r="B28" s="39" t="s">
        <v>31</v>
      </c>
      <c r="C28" s="40">
        <v>3202.5174028687507</v>
      </c>
      <c r="D28" s="34"/>
    </row>
    <row r="30" spans="2:4" x14ac:dyDescent="0.2">
      <c r="B30" s="27"/>
      <c r="C30" s="16"/>
      <c r="D30" s="17"/>
    </row>
    <row r="31" spans="2:4" x14ac:dyDescent="0.2">
      <c r="B31" s="27"/>
      <c r="C31" s="16"/>
      <c r="D31" s="17"/>
    </row>
    <row r="32" spans="2:4" x14ac:dyDescent="0.2">
      <c r="B32" s="27"/>
      <c r="C32" s="16"/>
      <c r="D32" s="17"/>
    </row>
    <row r="33" spans="2:10" ht="12" customHeight="1" x14ac:dyDescent="0.2">
      <c r="B33" s="27"/>
      <c r="C33" s="16"/>
      <c r="D33" s="17"/>
    </row>
    <row r="34" spans="2:10" x14ac:dyDescent="0.2">
      <c r="B34" s="27"/>
      <c r="C34" s="16"/>
      <c r="D34" s="17"/>
    </row>
    <row r="35" spans="2:10" x14ac:dyDescent="0.2">
      <c r="B35" s="27"/>
      <c r="C35" s="16"/>
      <c r="D35" s="17"/>
    </row>
    <row r="36" spans="2:10" x14ac:dyDescent="0.2">
      <c r="B36" s="27"/>
      <c r="C36" s="16"/>
      <c r="D36" s="17"/>
    </row>
    <row r="37" spans="2:10" x14ac:dyDescent="0.2">
      <c r="B37" s="27"/>
      <c r="C37" s="16"/>
      <c r="D37" s="17"/>
    </row>
    <row r="38" spans="2:10" x14ac:dyDescent="0.2">
      <c r="B38" s="27"/>
      <c r="C38" s="16"/>
      <c r="D38" s="17"/>
    </row>
    <row r="39" spans="2:10" x14ac:dyDescent="0.2">
      <c r="B39" s="27"/>
      <c r="C39" s="16"/>
      <c r="D39" s="17"/>
    </row>
    <row r="40" spans="2:10" x14ac:dyDescent="0.2">
      <c r="B40" s="110"/>
      <c r="C40" s="110"/>
      <c r="D40" s="17"/>
    </row>
    <row r="48" spans="2:10" x14ac:dyDescent="0.2">
      <c r="B48" s="110"/>
      <c r="C48" s="16"/>
      <c r="D48" s="111"/>
      <c r="E48" s="110"/>
      <c r="F48" s="16"/>
      <c r="G48" s="111"/>
      <c r="H48" s="110"/>
      <c r="I48" s="16"/>
      <c r="J48" s="111"/>
    </row>
    <row r="49" spans="1:14" x14ac:dyDescent="0.2">
      <c r="B49" s="110"/>
      <c r="C49" s="16"/>
      <c r="D49" s="111"/>
      <c r="E49" s="110"/>
      <c r="F49" s="16"/>
      <c r="G49" s="111"/>
      <c r="H49" s="110"/>
      <c r="I49" s="16"/>
      <c r="J49" s="111"/>
    </row>
    <row r="50" spans="1:14" ht="13.5" customHeight="1" x14ac:dyDescent="0.2">
      <c r="A50" s="20"/>
      <c r="B50" s="16"/>
      <c r="C50" s="17"/>
      <c r="D50" s="17"/>
      <c r="E50" s="16"/>
      <c r="F50" s="17"/>
      <c r="G50" s="17"/>
      <c r="H50" s="16"/>
      <c r="I50" s="17"/>
      <c r="J50" s="17"/>
    </row>
    <row r="51" spans="1:14" ht="13.5" customHeight="1" x14ac:dyDescent="0.2">
      <c r="A51" s="20"/>
      <c r="B51" s="16"/>
      <c r="C51" s="17"/>
      <c r="D51" s="17"/>
      <c r="E51" s="16"/>
      <c r="F51" s="17"/>
      <c r="G51" s="17"/>
      <c r="H51" s="16"/>
      <c r="I51" s="17"/>
      <c r="J51" s="17"/>
      <c r="K51" s="19"/>
      <c r="L51" s="19"/>
      <c r="M51" s="19"/>
      <c r="N51" s="19"/>
    </row>
    <row r="52" spans="1:14" ht="13.5" customHeight="1" x14ac:dyDescent="0.2">
      <c r="A52" s="20"/>
      <c r="B52" s="16"/>
      <c r="C52" s="17"/>
      <c r="D52" s="17"/>
      <c r="E52" s="16"/>
      <c r="F52" s="17"/>
      <c r="G52" s="17"/>
      <c r="H52" s="16"/>
      <c r="I52" s="17"/>
      <c r="J52" s="17"/>
      <c r="K52" s="19"/>
      <c r="L52" s="19"/>
      <c r="M52" s="19"/>
      <c r="N52" s="19"/>
    </row>
    <row r="53" spans="1:14" ht="13.5" customHeight="1" x14ac:dyDescent="0.2">
      <c r="A53" s="20"/>
      <c r="B53" s="16"/>
      <c r="C53" s="17"/>
      <c r="D53" s="17"/>
      <c r="E53" s="16"/>
      <c r="F53" s="17"/>
      <c r="G53" s="17"/>
      <c r="H53" s="16"/>
      <c r="I53" s="17"/>
      <c r="J53" s="17"/>
      <c r="K53" s="19"/>
      <c r="L53" s="19"/>
      <c r="M53" s="19"/>
      <c r="N53" s="19"/>
    </row>
    <row r="54" spans="1:14" ht="13.5" customHeight="1" x14ac:dyDescent="0.2">
      <c r="A54" s="20"/>
      <c r="B54" s="16"/>
      <c r="C54" s="17"/>
      <c r="D54" s="17"/>
      <c r="E54" s="16"/>
      <c r="F54" s="17"/>
      <c r="G54" s="17"/>
      <c r="H54" s="16"/>
      <c r="I54" s="17"/>
      <c r="J54" s="17"/>
      <c r="K54" s="19"/>
      <c r="L54" s="19"/>
      <c r="M54" s="19"/>
      <c r="N54" s="19"/>
    </row>
    <row r="55" spans="1:14" ht="13.5" customHeight="1" x14ac:dyDescent="0.2">
      <c r="A55" s="20"/>
      <c r="B55" s="16"/>
      <c r="C55" s="17"/>
      <c r="D55" s="17"/>
      <c r="E55" s="16"/>
      <c r="F55" s="17"/>
      <c r="G55" s="17"/>
      <c r="H55" s="16"/>
      <c r="I55" s="17"/>
      <c r="J55" s="17"/>
      <c r="K55" s="19"/>
      <c r="L55" s="19"/>
      <c r="M55" s="19"/>
      <c r="N55" s="19"/>
    </row>
    <row r="56" spans="1:14" ht="13.5" customHeight="1" x14ac:dyDescent="0.2">
      <c r="A56" s="20"/>
      <c r="B56" s="16"/>
      <c r="C56" s="17"/>
      <c r="D56" s="17"/>
      <c r="E56" s="16"/>
      <c r="F56" s="17"/>
      <c r="G56" s="17"/>
      <c r="H56" s="16"/>
      <c r="I56" s="17"/>
      <c r="J56" s="17"/>
      <c r="K56" s="19"/>
      <c r="L56" s="19"/>
      <c r="M56" s="19"/>
      <c r="N56" s="19"/>
    </row>
    <row r="57" spans="1:14" ht="13.5" customHeight="1" x14ac:dyDescent="0.2">
      <c r="A57" s="20"/>
      <c r="B57" s="16"/>
      <c r="C57" s="17"/>
      <c r="D57" s="17"/>
      <c r="E57" s="16"/>
      <c r="F57" s="17"/>
      <c r="G57" s="17"/>
      <c r="H57" s="16"/>
      <c r="I57" s="17"/>
      <c r="J57" s="17"/>
      <c r="K57" s="19"/>
      <c r="L57" s="19"/>
      <c r="M57" s="19"/>
      <c r="N57" s="19"/>
    </row>
    <row r="58" spans="1:14" ht="13.5" customHeight="1" x14ac:dyDescent="0.2">
      <c r="A58" s="20"/>
      <c r="B58" s="16"/>
      <c r="C58" s="17"/>
      <c r="D58" s="17"/>
      <c r="E58" s="16"/>
      <c r="F58" s="17"/>
      <c r="G58" s="17"/>
      <c r="H58" s="16"/>
      <c r="I58" s="17"/>
      <c r="J58" s="17"/>
      <c r="K58" s="19"/>
      <c r="L58" s="19"/>
      <c r="M58" s="19"/>
      <c r="N58" s="19"/>
    </row>
    <row r="59" spans="1:14" ht="13.5" customHeight="1" x14ac:dyDescent="0.2">
      <c r="A59" s="20"/>
      <c r="B59" s="16"/>
      <c r="C59" s="17"/>
      <c r="D59" s="17"/>
      <c r="E59" s="16"/>
      <c r="F59" s="17"/>
      <c r="G59" s="17"/>
      <c r="H59" s="16"/>
      <c r="I59" s="17"/>
      <c r="J59" s="17"/>
      <c r="K59" s="19"/>
      <c r="L59" s="19"/>
      <c r="M59" s="19"/>
      <c r="N59" s="19"/>
    </row>
    <row r="60" spans="1:14" ht="13.5" customHeight="1" x14ac:dyDescent="0.2">
      <c r="A60" s="20"/>
      <c r="B60" s="16"/>
      <c r="C60" s="17"/>
      <c r="D60" s="17"/>
      <c r="E60" s="16"/>
      <c r="F60" s="17"/>
      <c r="G60" s="17"/>
      <c r="H60" s="16"/>
      <c r="I60" s="17"/>
      <c r="J60" s="17"/>
      <c r="K60" s="19"/>
      <c r="L60" s="19"/>
      <c r="M60" s="19"/>
      <c r="N60" s="19"/>
    </row>
    <row r="61" spans="1:14" ht="13.5" customHeight="1" x14ac:dyDescent="0.2">
      <c r="A61" s="20"/>
      <c r="B61" s="16"/>
      <c r="C61" s="17"/>
      <c r="D61" s="17"/>
      <c r="E61" s="16"/>
      <c r="F61" s="17"/>
      <c r="G61" s="17"/>
      <c r="J61" s="20"/>
    </row>
    <row r="62" spans="1:14" ht="13.5" customHeight="1" x14ac:dyDescent="0.2">
      <c r="A62" s="20"/>
      <c r="F62" s="17"/>
      <c r="G62" s="17"/>
      <c r="J62" s="20"/>
    </row>
    <row r="63" spans="1:14" ht="13.5" customHeight="1" x14ac:dyDescent="0.2">
      <c r="A63" s="20"/>
      <c r="F63" s="17"/>
      <c r="G63" s="17"/>
    </row>
    <row r="64" spans="1:14" ht="13.5" customHeight="1" x14ac:dyDescent="0.2">
      <c r="A64" s="20"/>
      <c r="B64" s="21"/>
      <c r="C64" s="17"/>
      <c r="D64" s="17"/>
      <c r="E64" s="16"/>
      <c r="F64" s="17"/>
      <c r="G64" s="17"/>
      <c r="J64" s="20"/>
    </row>
    <row r="65" spans="1:10" ht="13.5" customHeight="1" x14ac:dyDescent="0.2">
      <c r="A65" s="20"/>
      <c r="B65" s="21"/>
      <c r="C65" s="17"/>
      <c r="D65" s="17"/>
      <c r="E65" s="16"/>
      <c r="F65" s="17"/>
      <c r="G65" s="17"/>
      <c r="J65" s="20"/>
    </row>
    <row r="66" spans="1:10" ht="13.5" customHeight="1" x14ac:dyDescent="0.2">
      <c r="A66" s="20"/>
      <c r="B66" s="21"/>
      <c r="C66" s="17"/>
      <c r="D66" s="17"/>
      <c r="E66" s="16"/>
      <c r="F66" s="17"/>
      <c r="G66" s="17"/>
      <c r="J66" s="20"/>
    </row>
    <row r="67" spans="1:10" s="15" customFormat="1" ht="69.75" customHeight="1" x14ac:dyDescent="0.2">
      <c r="A67" s="29"/>
      <c r="B67" s="16"/>
      <c r="F67" s="17"/>
      <c r="G67" s="17"/>
      <c r="J67" s="29"/>
    </row>
    <row r="68" spans="1:10" x14ac:dyDescent="0.2">
      <c r="A68" s="20"/>
      <c r="B68" s="16"/>
      <c r="C68" s="30"/>
      <c r="D68" s="30"/>
      <c r="E68" s="31"/>
      <c r="G68" s="17"/>
      <c r="J68" s="20"/>
    </row>
    <row r="69" spans="1:10" x14ac:dyDescent="0.2">
      <c r="A69" s="20"/>
      <c r="B69" s="16"/>
      <c r="C69" s="30"/>
      <c r="D69" s="30"/>
      <c r="E69" s="31"/>
      <c r="F69" s="17"/>
      <c r="G69" s="17"/>
      <c r="J69" s="22"/>
    </row>
    <row r="70" spans="1:10" x14ac:dyDescent="0.2">
      <c r="A70" s="20"/>
      <c r="B70" s="16"/>
      <c r="C70" s="30"/>
      <c r="D70" s="30"/>
      <c r="E70" s="31"/>
      <c r="F70" s="17"/>
      <c r="G70" s="17"/>
      <c r="J70" s="20"/>
    </row>
    <row r="71" spans="1:10" x14ac:dyDescent="0.2">
      <c r="A71" s="20"/>
      <c r="B71" s="16"/>
      <c r="C71" s="30"/>
      <c r="D71" s="30"/>
      <c r="E71" s="31"/>
      <c r="F71" s="17"/>
      <c r="G71" s="17"/>
      <c r="J71" s="20"/>
    </row>
    <row r="72" spans="1:10" x14ac:dyDescent="0.2">
      <c r="B72" s="16"/>
      <c r="C72" s="30"/>
      <c r="D72" s="30"/>
      <c r="E72" s="31"/>
      <c r="F72" s="17"/>
      <c r="G72" s="17"/>
      <c r="J72" s="20"/>
    </row>
    <row r="73" spans="1:10" x14ac:dyDescent="0.2">
      <c r="A73" s="20"/>
      <c r="B73" s="16"/>
      <c r="C73" s="30"/>
      <c r="D73" s="30"/>
      <c r="E73" s="31"/>
      <c r="F73" s="17"/>
      <c r="G73" s="17"/>
      <c r="J73" s="20"/>
    </row>
    <row r="74" spans="1:10" x14ac:dyDescent="0.2">
      <c r="A74" s="20"/>
      <c r="B74" s="16"/>
      <c r="C74" s="30"/>
      <c r="D74" s="30"/>
      <c r="E74" s="31"/>
      <c r="F74" s="17"/>
      <c r="G74" s="17"/>
      <c r="J74" s="20"/>
    </row>
    <row r="75" spans="1:10" x14ac:dyDescent="0.2">
      <c r="A75" s="20"/>
      <c r="B75" s="16"/>
      <c r="C75" s="30"/>
      <c r="D75" s="30"/>
      <c r="E75" s="31"/>
      <c r="F75" s="17"/>
      <c r="G75" s="17"/>
      <c r="J75" s="20"/>
    </row>
    <row r="76" spans="1:10" x14ac:dyDescent="0.2">
      <c r="B76" s="16"/>
      <c r="C76" s="30"/>
      <c r="D76" s="30"/>
      <c r="E76" s="31"/>
      <c r="F76" s="17"/>
      <c r="G76" s="17"/>
    </row>
    <row r="77" spans="1:10" x14ac:dyDescent="0.2">
      <c r="B77" s="16"/>
      <c r="C77" s="30"/>
      <c r="D77" s="30"/>
      <c r="E77" s="31"/>
    </row>
    <row r="78" spans="1:10" x14ac:dyDescent="0.2">
      <c r="B78" s="16"/>
      <c r="C78" s="30"/>
      <c r="D78" s="30"/>
      <c r="E78" s="31"/>
    </row>
    <row r="79" spans="1:10" x14ac:dyDescent="0.2">
      <c r="B79" s="16"/>
      <c r="C79" s="30"/>
      <c r="D79" s="30"/>
      <c r="E79" s="31"/>
    </row>
    <row r="86" spans="2:13" ht="89.25" customHeight="1" x14ac:dyDescent="0.2">
      <c r="C86" s="114"/>
      <c r="D86" s="114"/>
      <c r="F86" s="115"/>
      <c r="G86" s="115"/>
      <c r="H86" s="23"/>
      <c r="J86" s="115"/>
      <c r="K86" s="115"/>
      <c r="L86" s="32"/>
      <c r="M86" s="33"/>
    </row>
    <row r="87" spans="2:13" x14ac:dyDescent="0.2">
      <c r="B87" s="24"/>
      <c r="C87" s="25"/>
      <c r="D87" s="25"/>
      <c r="E87" s="24"/>
      <c r="F87" s="25"/>
      <c r="G87" s="25"/>
      <c r="H87" s="19"/>
      <c r="I87" s="24"/>
      <c r="J87" s="25"/>
      <c r="K87" s="25"/>
      <c r="L87" s="19"/>
      <c r="M87" s="19"/>
    </row>
    <row r="88" spans="2:13" x14ac:dyDescent="0.2">
      <c r="B88" s="24"/>
      <c r="C88" s="25"/>
      <c r="D88" s="25"/>
      <c r="E88" s="24"/>
      <c r="F88" s="25"/>
      <c r="G88" s="25"/>
      <c r="H88" s="19"/>
      <c r="I88" s="24"/>
      <c r="J88" s="25"/>
      <c r="K88" s="25"/>
      <c r="L88" s="19"/>
      <c r="M88" s="19"/>
    </row>
    <row r="89" spans="2:13" x14ac:dyDescent="0.2">
      <c r="B89" s="24"/>
      <c r="C89" s="25"/>
      <c r="D89" s="25"/>
      <c r="E89" s="24"/>
      <c r="F89" s="25"/>
      <c r="G89" s="25"/>
      <c r="H89" s="19"/>
      <c r="I89" s="24"/>
      <c r="J89" s="25"/>
      <c r="K89" s="25"/>
      <c r="L89" s="19"/>
      <c r="M89" s="19"/>
    </row>
    <row r="90" spans="2:13" x14ac:dyDescent="0.2">
      <c r="B90" s="24"/>
      <c r="C90" s="25"/>
      <c r="D90" s="25"/>
      <c r="E90" s="24"/>
      <c r="F90" s="25"/>
      <c r="G90" s="25"/>
      <c r="H90" s="19"/>
      <c r="I90" s="24"/>
      <c r="J90" s="25"/>
      <c r="K90" s="25"/>
      <c r="L90" s="19"/>
      <c r="M90" s="19"/>
    </row>
    <row r="91" spans="2:13" x14ac:dyDescent="0.2">
      <c r="B91" s="24"/>
      <c r="C91" s="25"/>
      <c r="D91" s="25"/>
      <c r="E91" s="24"/>
      <c r="F91" s="25"/>
      <c r="G91" s="25"/>
      <c r="H91" s="19"/>
      <c r="I91" s="24"/>
      <c r="J91" s="25"/>
      <c r="K91" s="25"/>
      <c r="L91" s="19"/>
      <c r="M91" s="19"/>
    </row>
    <row r="92" spans="2:13" x14ac:dyDescent="0.2">
      <c r="B92" s="24"/>
      <c r="C92" s="25"/>
      <c r="D92" s="25"/>
      <c r="E92" s="24"/>
      <c r="F92" s="25"/>
      <c r="G92" s="25"/>
      <c r="H92" s="19"/>
      <c r="I92" s="24"/>
      <c r="J92" s="25"/>
      <c r="K92" s="25"/>
      <c r="L92" s="19"/>
      <c r="M92" s="19"/>
    </row>
    <row r="93" spans="2:13" x14ac:dyDescent="0.2">
      <c r="B93" s="24"/>
      <c r="C93" s="25"/>
      <c r="D93" s="25"/>
      <c r="E93" s="24"/>
      <c r="F93" s="25"/>
      <c r="G93" s="25"/>
      <c r="H93" s="19"/>
      <c r="I93" s="24"/>
      <c r="J93" s="25"/>
      <c r="K93" s="25"/>
      <c r="L93" s="19"/>
      <c r="M93" s="19"/>
    </row>
    <row r="94" spans="2:13" x14ac:dyDescent="0.2">
      <c r="B94" s="24"/>
      <c r="C94" s="25"/>
      <c r="D94" s="25"/>
      <c r="E94" s="24"/>
      <c r="F94" s="25"/>
      <c r="G94" s="25"/>
      <c r="H94" s="19"/>
      <c r="I94" s="24"/>
      <c r="J94" s="25"/>
      <c r="K94" s="25"/>
      <c r="L94" s="19"/>
      <c r="M94" s="19"/>
    </row>
    <row r="95" spans="2:13" x14ac:dyDescent="0.2">
      <c r="B95" s="24"/>
      <c r="C95" s="25"/>
      <c r="D95" s="25"/>
      <c r="E95" s="24"/>
      <c r="F95" s="25"/>
      <c r="G95" s="25"/>
      <c r="H95" s="19"/>
      <c r="I95" s="24"/>
      <c r="J95" s="25"/>
      <c r="K95" s="25"/>
      <c r="L95" s="19"/>
      <c r="M95" s="19"/>
    </row>
    <row r="96" spans="2:13" x14ac:dyDescent="0.2">
      <c r="B96" s="24"/>
      <c r="C96" s="25"/>
      <c r="D96" s="25"/>
      <c r="E96" s="24"/>
      <c r="F96" s="25"/>
      <c r="G96" s="25"/>
      <c r="H96" s="19"/>
      <c r="I96" s="24"/>
      <c r="J96" s="25"/>
      <c r="K96" s="25"/>
      <c r="L96" s="19"/>
      <c r="M96" s="19"/>
    </row>
    <row r="97" spans="2:8" x14ac:dyDescent="0.2">
      <c r="B97" s="24"/>
      <c r="C97" s="25"/>
      <c r="D97" s="25"/>
      <c r="E97" s="24"/>
      <c r="F97" s="25"/>
      <c r="G97" s="25"/>
      <c r="H97" s="19"/>
    </row>
  </sheetData>
  <mergeCells count="12">
    <mergeCell ref="G48:G49"/>
    <mergeCell ref="H48:H49"/>
    <mergeCell ref="J48:J49"/>
    <mergeCell ref="C86:D86"/>
    <mergeCell ref="F86:G86"/>
    <mergeCell ref="J86:K86"/>
    <mergeCell ref="E48:E49"/>
    <mergeCell ref="D19:D20"/>
    <mergeCell ref="B40:C40"/>
    <mergeCell ref="B48:B49"/>
    <mergeCell ref="D48:D49"/>
    <mergeCell ref="B25:C2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U111"/>
  <sheetViews>
    <sheetView workbookViewId="0">
      <selection activeCell="O14" sqref="O14"/>
    </sheetView>
  </sheetViews>
  <sheetFormatPr baseColWidth="10" defaultRowHeight="15" x14ac:dyDescent="0.25"/>
  <cols>
    <col min="1" max="1" width="5.7109375" style="2" customWidth="1"/>
    <col min="2" max="2" width="21.5703125" style="2" customWidth="1"/>
    <col min="3" max="3" width="11.42578125" style="2"/>
    <col min="4" max="4" width="11.42578125" style="2" customWidth="1"/>
    <col min="5" max="8" width="11.42578125" style="2"/>
    <col min="9" max="9" width="11.7109375" style="2" customWidth="1"/>
    <col min="10" max="20" width="11.42578125" style="2"/>
    <col min="21" max="21" width="12.5703125" style="2" bestFit="1" customWidth="1"/>
    <col min="22" max="16384" width="11.42578125" style="2"/>
  </cols>
  <sheetData>
    <row r="1" spans="2:10" x14ac:dyDescent="0.25">
      <c r="B1" s="36" t="s">
        <v>94</v>
      </c>
      <c r="C1" s="62"/>
    </row>
    <row r="2" spans="2:10" x14ac:dyDescent="0.25">
      <c r="B2" s="24"/>
      <c r="C2" s="24"/>
    </row>
    <row r="3" spans="2:10" x14ac:dyDescent="0.25">
      <c r="B3" s="24"/>
      <c r="C3" s="24"/>
    </row>
    <row r="4" spans="2:10" x14ac:dyDescent="0.25">
      <c r="B4" s="25"/>
      <c r="C4" s="25"/>
      <c r="E4" s="63"/>
      <c r="F4" s="63"/>
    </row>
    <row r="5" spans="2:10" x14ac:dyDescent="0.25">
      <c r="B5" s="25"/>
      <c r="C5" s="25"/>
      <c r="E5" s="63"/>
      <c r="F5" s="63"/>
      <c r="I5" s="76" t="s">
        <v>77</v>
      </c>
      <c r="J5" s="77">
        <v>0.2885179564997471</v>
      </c>
    </row>
    <row r="6" spans="2:10" x14ac:dyDescent="0.25">
      <c r="B6" s="25"/>
      <c r="C6" s="25"/>
      <c r="E6" s="63"/>
      <c r="F6" s="63"/>
      <c r="I6" s="76" t="s">
        <v>79</v>
      </c>
      <c r="J6" s="77">
        <v>0.41363926067558954</v>
      </c>
    </row>
    <row r="7" spans="2:10" x14ac:dyDescent="0.25">
      <c r="B7" s="25"/>
      <c r="C7" s="25"/>
      <c r="E7" s="63"/>
      <c r="F7" s="63"/>
      <c r="I7" s="76" t="s">
        <v>81</v>
      </c>
      <c r="J7" s="77">
        <v>0.47851505407775502</v>
      </c>
    </row>
    <row r="8" spans="2:10" x14ac:dyDescent="0.25">
      <c r="B8" s="25"/>
      <c r="C8" s="25"/>
      <c r="E8" s="63"/>
      <c r="F8" s="63"/>
      <c r="I8" s="76" t="s">
        <v>82</v>
      </c>
      <c r="J8" s="77">
        <v>0.59721254355400699</v>
      </c>
    </row>
    <row r="9" spans="2:10" x14ac:dyDescent="0.25">
      <c r="B9" s="25"/>
      <c r="C9" s="25"/>
      <c r="E9" s="63"/>
      <c r="F9" s="63"/>
      <c r="I9" s="76" t="s">
        <v>84</v>
      </c>
      <c r="J9" s="77">
        <v>0.74237895995218173</v>
      </c>
    </row>
    <row r="10" spans="2:10" x14ac:dyDescent="0.25">
      <c r="B10" s="25"/>
      <c r="C10" s="25"/>
      <c r="E10" s="63"/>
      <c r="F10" s="63"/>
      <c r="I10" s="76" t="s">
        <v>86</v>
      </c>
      <c r="J10" s="77">
        <v>0.8150470219435737</v>
      </c>
    </row>
    <row r="11" spans="2:10" x14ac:dyDescent="0.25">
      <c r="B11" s="25"/>
      <c r="C11" s="25"/>
      <c r="E11" s="63"/>
      <c r="F11" s="63"/>
      <c r="I11" s="76" t="s">
        <v>87</v>
      </c>
      <c r="J11" s="77">
        <v>0.80952380952380953</v>
      </c>
    </row>
    <row r="12" spans="2:10" x14ac:dyDescent="0.25">
      <c r="B12" s="25"/>
      <c r="C12" s="25"/>
      <c r="E12" s="63"/>
      <c r="F12" s="63"/>
      <c r="I12" s="76" t="s">
        <v>88</v>
      </c>
      <c r="J12" s="77">
        <v>0.8045977011494253</v>
      </c>
    </row>
    <row r="13" spans="2:10" x14ac:dyDescent="0.25">
      <c r="B13" s="25"/>
      <c r="C13" s="25"/>
      <c r="D13" s="63"/>
      <c r="I13" s="76" t="s">
        <v>89</v>
      </c>
      <c r="J13" s="77">
        <v>0.88148148148148153</v>
      </c>
    </row>
    <row r="15" spans="2:10" x14ac:dyDescent="0.25">
      <c r="B15" s="35" t="s">
        <v>40</v>
      </c>
    </row>
    <row r="16" spans="2:10" x14ac:dyDescent="0.25">
      <c r="B16" s="35" t="s">
        <v>41</v>
      </c>
    </row>
    <row r="19" spans="2:10" x14ac:dyDescent="0.25">
      <c r="B19" s="36" t="s">
        <v>67</v>
      </c>
    </row>
    <row r="20" spans="2:10" x14ac:dyDescent="0.25">
      <c r="B20" s="59"/>
    </row>
    <row r="21" spans="2:10" x14ac:dyDescent="0.25">
      <c r="B21" s="59"/>
    </row>
    <row r="22" spans="2:10" x14ac:dyDescent="0.25">
      <c r="B22" s="59"/>
    </row>
    <row r="23" spans="2:10" x14ac:dyDescent="0.25">
      <c r="B23" s="59"/>
      <c r="I23" s="80"/>
    </row>
    <row r="24" spans="2:10" x14ac:dyDescent="0.25">
      <c r="B24" s="59"/>
      <c r="I24" s="78" t="s">
        <v>68</v>
      </c>
      <c r="J24" s="78">
        <v>20097</v>
      </c>
    </row>
    <row r="25" spans="2:10" x14ac:dyDescent="0.25">
      <c r="I25" s="78" t="s">
        <v>69</v>
      </c>
      <c r="J25" s="78">
        <v>2666</v>
      </c>
    </row>
    <row r="26" spans="2:10" x14ac:dyDescent="0.25">
      <c r="I26" s="78" t="s">
        <v>70</v>
      </c>
      <c r="J26" s="79">
        <v>1152</v>
      </c>
    </row>
    <row r="27" spans="2:10" x14ac:dyDescent="0.25">
      <c r="I27" s="78" t="s">
        <v>71</v>
      </c>
      <c r="J27" s="78">
        <v>626</v>
      </c>
    </row>
    <row r="28" spans="2:10" x14ac:dyDescent="0.25">
      <c r="I28" s="78" t="s">
        <v>72</v>
      </c>
      <c r="J28" s="78">
        <v>305</v>
      </c>
    </row>
    <row r="34" spans="2:21" x14ac:dyDescent="0.25">
      <c r="B34" s="35" t="s">
        <v>40</v>
      </c>
    </row>
    <row r="35" spans="2:21" x14ac:dyDescent="0.25">
      <c r="B35" s="35" t="s">
        <v>41</v>
      </c>
    </row>
    <row r="38" spans="2:21" x14ac:dyDescent="0.25">
      <c r="B38" s="36" t="s">
        <v>73</v>
      </c>
    </row>
    <row r="39" spans="2:21" x14ac:dyDescent="0.25">
      <c r="B39" s="126"/>
      <c r="C39" s="126"/>
      <c r="D39" s="126"/>
      <c r="E39" s="126"/>
      <c r="F39" s="126"/>
    </row>
    <row r="40" spans="2:21" x14ac:dyDescent="0.25">
      <c r="B40" s="126"/>
      <c r="C40" s="24"/>
      <c r="D40" s="24"/>
      <c r="E40" s="24"/>
      <c r="F40" s="126"/>
    </row>
    <row r="41" spans="2:21" x14ac:dyDescent="0.25">
      <c r="B41" s="126"/>
      <c r="C41" s="24"/>
      <c r="D41" s="24"/>
      <c r="E41" s="24"/>
      <c r="F41" s="24"/>
    </row>
    <row r="42" spans="2:21" x14ac:dyDescent="0.25">
      <c r="B42" s="126"/>
      <c r="C42" s="24"/>
      <c r="D42" s="24"/>
      <c r="E42" s="24"/>
      <c r="F42" s="24"/>
      <c r="H42" s="78"/>
      <c r="I42" s="76" t="s">
        <v>74</v>
      </c>
      <c r="J42" s="76" t="s">
        <v>75</v>
      </c>
      <c r="K42" s="24"/>
      <c r="T42" s="24"/>
      <c r="U42" s="24" t="s">
        <v>76</v>
      </c>
    </row>
    <row r="43" spans="2:21" x14ac:dyDescent="0.25">
      <c r="B43" s="24"/>
      <c r="C43" s="25"/>
      <c r="D43" s="25"/>
      <c r="E43" s="25"/>
      <c r="F43" s="25"/>
      <c r="H43" s="76" t="s">
        <v>77</v>
      </c>
      <c r="I43" s="81">
        <v>3.915815035920267E-2</v>
      </c>
      <c r="J43" s="81">
        <v>5.2210867145603565E-2</v>
      </c>
      <c r="K43" s="25"/>
      <c r="T43" s="24" t="s">
        <v>78</v>
      </c>
      <c r="U43" s="60">
        <v>355162</v>
      </c>
    </row>
    <row r="44" spans="2:21" x14ac:dyDescent="0.25">
      <c r="B44" s="24"/>
      <c r="C44" s="25"/>
      <c r="D44" s="25"/>
      <c r="E44" s="25"/>
      <c r="F44" s="25"/>
      <c r="H44" s="76" t="s">
        <v>79</v>
      </c>
      <c r="I44" s="81">
        <v>6.8833652007648183E-2</v>
      </c>
      <c r="J44" s="81">
        <v>8.5192266836626299E-2</v>
      </c>
      <c r="K44" s="25"/>
      <c r="T44" s="24" t="s">
        <v>80</v>
      </c>
      <c r="U44" s="60">
        <v>913691</v>
      </c>
    </row>
    <row r="45" spans="2:21" x14ac:dyDescent="0.25">
      <c r="B45" s="24"/>
      <c r="C45" s="25"/>
      <c r="D45" s="25"/>
      <c r="E45" s="25"/>
      <c r="F45" s="25"/>
      <c r="H45" s="76" t="s">
        <v>81</v>
      </c>
      <c r="I45" s="81">
        <v>9.6170710318620289E-2</v>
      </c>
      <c r="J45" s="81">
        <v>0.10347851505407775</v>
      </c>
      <c r="K45" s="25"/>
      <c r="T45" s="24" t="s">
        <v>74</v>
      </c>
      <c r="U45" s="60">
        <v>738017</v>
      </c>
    </row>
    <row r="46" spans="2:21" x14ac:dyDescent="0.25">
      <c r="B46" s="24"/>
      <c r="C46" s="25"/>
      <c r="D46" s="25"/>
      <c r="E46" s="25"/>
      <c r="F46" s="25"/>
      <c r="H46" s="76" t="s">
        <v>82</v>
      </c>
      <c r="I46" s="81">
        <v>0.13554006968641116</v>
      </c>
      <c r="J46" s="81">
        <v>0.14041811846689894</v>
      </c>
      <c r="K46" s="25"/>
      <c r="T46" s="24" t="s">
        <v>83</v>
      </c>
      <c r="U46" s="60">
        <v>23607</v>
      </c>
    </row>
    <row r="47" spans="2:21" x14ac:dyDescent="0.25">
      <c r="B47" s="24"/>
      <c r="C47" s="25"/>
      <c r="D47" s="25"/>
      <c r="E47" s="25"/>
      <c r="F47" s="25"/>
      <c r="H47" s="76" t="s">
        <v>84</v>
      </c>
      <c r="I47" s="81">
        <v>0.1917562724014337</v>
      </c>
      <c r="J47" s="81">
        <v>0.16069295101553166</v>
      </c>
      <c r="K47" s="25"/>
      <c r="T47" s="24" t="s">
        <v>85</v>
      </c>
      <c r="U47" s="60">
        <v>2031647</v>
      </c>
    </row>
    <row r="48" spans="2:21" x14ac:dyDescent="0.25">
      <c r="B48" s="24"/>
      <c r="C48" s="25"/>
      <c r="D48" s="25"/>
      <c r="E48" s="25"/>
      <c r="F48" s="25"/>
      <c r="H48" s="76" t="s">
        <v>86</v>
      </c>
      <c r="I48" s="81">
        <v>0.21551724137931033</v>
      </c>
      <c r="J48" s="81">
        <v>0.18808777429467086</v>
      </c>
      <c r="K48" s="25"/>
      <c r="U48" s="2">
        <f>U45/U47</f>
        <v>0.36326044829638221</v>
      </c>
    </row>
    <row r="49" spans="2:21" x14ac:dyDescent="0.25">
      <c r="B49" s="24"/>
      <c r="C49" s="25"/>
      <c r="D49" s="25"/>
      <c r="E49" s="25"/>
      <c r="F49" s="25"/>
      <c r="H49" s="76" t="s">
        <v>87</v>
      </c>
      <c r="I49" s="81">
        <v>0.2774327122153209</v>
      </c>
      <c r="J49" s="81">
        <v>0.20289855072463769</v>
      </c>
      <c r="K49" s="25"/>
    </row>
    <row r="50" spans="2:21" x14ac:dyDescent="0.25">
      <c r="B50" s="24"/>
      <c r="C50" s="25"/>
      <c r="D50" s="25"/>
      <c r="E50" s="25"/>
      <c r="F50" s="25"/>
      <c r="H50" s="76" t="s">
        <v>88</v>
      </c>
      <c r="I50" s="81">
        <v>0.37164750957854409</v>
      </c>
      <c r="J50" s="81">
        <v>0.19157088122605365</v>
      </c>
      <c r="K50" s="25"/>
    </row>
    <row r="51" spans="2:21" x14ac:dyDescent="0.25">
      <c r="B51" s="24"/>
      <c r="C51" s="25"/>
      <c r="D51" s="25"/>
      <c r="E51" s="25"/>
      <c r="F51" s="25"/>
      <c r="H51" s="76" t="s">
        <v>89</v>
      </c>
      <c r="I51" s="81">
        <v>0.50553505535055354</v>
      </c>
      <c r="J51" s="81">
        <v>0.14760147601476015</v>
      </c>
      <c r="K51" s="25"/>
    </row>
    <row r="52" spans="2:21" x14ac:dyDescent="0.25">
      <c r="B52" s="24"/>
      <c r="C52" s="25"/>
      <c r="D52" s="25"/>
      <c r="E52" s="25"/>
      <c r="F52" s="25"/>
      <c r="H52" s="76" t="s">
        <v>27</v>
      </c>
      <c r="I52" s="81">
        <v>9.631328986557193E-2</v>
      </c>
      <c r="J52" s="81">
        <v>9.5427835466473473E-2</v>
      </c>
      <c r="K52" s="25"/>
    </row>
    <row r="53" spans="2:21" x14ac:dyDescent="0.25">
      <c r="B53" s="35" t="s">
        <v>40</v>
      </c>
    </row>
    <row r="54" spans="2:21" x14ac:dyDescent="0.25">
      <c r="B54" s="35" t="s">
        <v>41</v>
      </c>
    </row>
    <row r="55" spans="2:21" x14ac:dyDescent="0.25">
      <c r="B55" s="61"/>
    </row>
    <row r="56" spans="2:21" x14ac:dyDescent="0.25">
      <c r="B56" s="62"/>
      <c r="C56" s="62"/>
      <c r="D56" s="62"/>
      <c r="E56" s="62"/>
      <c r="F56" s="62"/>
    </row>
    <row r="57" spans="2:21" x14ac:dyDescent="0.25">
      <c r="B57" s="38" t="s">
        <v>90</v>
      </c>
      <c r="C57" s="24"/>
      <c r="D57" s="24"/>
      <c r="E57" s="24"/>
      <c r="F57" s="62"/>
    </row>
    <row r="58" spans="2:21" x14ac:dyDescent="0.25">
      <c r="B58" s="62"/>
      <c r="C58" s="24"/>
      <c r="D58" s="24"/>
      <c r="E58" s="24"/>
      <c r="F58" s="24"/>
    </row>
    <row r="59" spans="2:21" x14ac:dyDescent="0.25">
      <c r="B59" s="62"/>
      <c r="C59" s="24"/>
      <c r="D59" s="24"/>
      <c r="E59" s="24"/>
      <c r="F59" s="24"/>
      <c r="H59" s="78"/>
      <c r="I59" s="76" t="s">
        <v>74</v>
      </c>
      <c r="J59" s="76" t="s">
        <v>75</v>
      </c>
    </row>
    <row r="60" spans="2:21" x14ac:dyDescent="0.25">
      <c r="B60" s="24"/>
      <c r="C60" s="25"/>
      <c r="D60" s="25"/>
      <c r="E60" s="25"/>
      <c r="F60" s="25"/>
      <c r="H60" s="76" t="s">
        <v>77</v>
      </c>
      <c r="I60" s="81">
        <v>2.195689567944956E-2</v>
      </c>
      <c r="J60" s="81">
        <v>3.6729737933825758E-2</v>
      </c>
      <c r="T60" s="24"/>
      <c r="U60" s="24" t="s">
        <v>76</v>
      </c>
    </row>
    <row r="61" spans="2:21" ht="22.5" x14ac:dyDescent="0.25">
      <c r="B61" s="24"/>
      <c r="C61" s="25"/>
      <c r="D61" s="25"/>
      <c r="E61" s="25"/>
      <c r="F61" s="25"/>
      <c r="H61" s="76" t="s">
        <v>79</v>
      </c>
      <c r="I61" s="81">
        <v>4.5676651795198642E-2</v>
      </c>
      <c r="J61" s="81">
        <v>5.2262587635436585E-2</v>
      </c>
      <c r="T61" s="24" t="s">
        <v>91</v>
      </c>
      <c r="U61" s="127">
        <v>1170</v>
      </c>
    </row>
    <row r="62" spans="2:21" x14ac:dyDescent="0.25">
      <c r="B62" s="24"/>
      <c r="C62" s="25"/>
      <c r="D62" s="25"/>
      <c r="E62" s="25"/>
      <c r="F62" s="25"/>
      <c r="H62" s="76" t="s">
        <v>81</v>
      </c>
      <c r="I62" s="81">
        <v>8.3893598363051741E-2</v>
      </c>
      <c r="J62" s="81">
        <v>6.3431745103770823E-2</v>
      </c>
      <c r="T62" s="24"/>
      <c r="U62" s="127"/>
    </row>
    <row r="63" spans="2:21" x14ac:dyDescent="0.25">
      <c r="B63" s="24"/>
      <c r="C63" s="25"/>
      <c r="D63" s="25"/>
      <c r="E63" s="25"/>
      <c r="F63" s="25"/>
      <c r="H63" s="76" t="s">
        <v>82</v>
      </c>
      <c r="I63" s="81">
        <v>0.13693379790940766</v>
      </c>
      <c r="J63" s="81">
        <v>9.4425087108013936E-2</v>
      </c>
      <c r="T63" s="24" t="s">
        <v>78</v>
      </c>
      <c r="U63" s="25">
        <v>250337</v>
      </c>
    </row>
    <row r="64" spans="2:21" x14ac:dyDescent="0.25">
      <c r="B64" s="24"/>
      <c r="C64" s="25"/>
      <c r="D64" s="25"/>
      <c r="E64" s="25"/>
      <c r="F64" s="25"/>
      <c r="H64" s="76" t="s">
        <v>84</v>
      </c>
      <c r="I64" s="81">
        <v>0.23476702508960573</v>
      </c>
      <c r="J64" s="81">
        <v>0.11051373954599761</v>
      </c>
      <c r="T64" s="24" t="s">
        <v>80</v>
      </c>
      <c r="U64" s="25">
        <v>800945</v>
      </c>
    </row>
    <row r="65" spans="2:21" x14ac:dyDescent="0.25">
      <c r="B65" s="24"/>
      <c r="C65" s="25"/>
      <c r="D65" s="25"/>
      <c r="E65" s="25"/>
      <c r="F65" s="25"/>
      <c r="H65" s="76" t="s">
        <v>86</v>
      </c>
      <c r="I65" s="81">
        <v>0.28761755485893414</v>
      </c>
      <c r="J65" s="81">
        <v>0.1042319749216301</v>
      </c>
      <c r="T65" s="24" t="s">
        <v>74</v>
      </c>
      <c r="U65" s="25">
        <v>957457</v>
      </c>
    </row>
    <row r="66" spans="2:21" x14ac:dyDescent="0.25">
      <c r="B66" s="24"/>
      <c r="C66" s="25"/>
      <c r="D66" s="25"/>
      <c r="E66" s="25"/>
      <c r="F66" s="25"/>
      <c r="H66" s="76" t="s">
        <v>87</v>
      </c>
      <c r="I66" s="81">
        <v>0.40579710144927539</v>
      </c>
      <c r="J66" s="81">
        <v>0.10766045548654245</v>
      </c>
      <c r="T66" s="24" t="s">
        <v>83</v>
      </c>
      <c r="U66" s="25">
        <v>21739</v>
      </c>
    </row>
    <row r="67" spans="2:21" x14ac:dyDescent="0.25">
      <c r="B67" s="24"/>
      <c r="C67" s="25"/>
      <c r="D67" s="25"/>
      <c r="E67" s="25"/>
      <c r="F67" s="25"/>
      <c r="H67" s="76" t="s">
        <v>88</v>
      </c>
      <c r="I67" s="81">
        <v>0.43678160919540232</v>
      </c>
      <c r="J67" s="81">
        <v>0.10727969348659004</v>
      </c>
      <c r="T67" s="24" t="s">
        <v>85</v>
      </c>
      <c r="U67" s="25">
        <v>2031647</v>
      </c>
    </row>
    <row r="68" spans="2:21" x14ac:dyDescent="0.25">
      <c r="B68" s="24"/>
      <c r="C68" s="25"/>
      <c r="D68" s="25"/>
      <c r="E68" s="25"/>
      <c r="F68" s="25"/>
      <c r="H68" s="76" t="s">
        <v>89</v>
      </c>
      <c r="I68" s="81">
        <v>0.65682656826568264</v>
      </c>
      <c r="J68" s="81">
        <v>8.1180811808118078E-2</v>
      </c>
      <c r="U68" s="2">
        <f>U65/U67</f>
        <v>0.47127133798341936</v>
      </c>
    </row>
    <row r="69" spans="2:21" x14ac:dyDescent="0.25">
      <c r="B69" s="24"/>
      <c r="C69" s="25"/>
      <c r="D69" s="25"/>
      <c r="E69" s="25"/>
      <c r="F69" s="25"/>
      <c r="H69" s="76" t="s">
        <v>27</v>
      </c>
      <c r="I69" s="81">
        <v>9.4985108266924259E-2</v>
      </c>
      <c r="J69" s="81">
        <v>6.1056105610561059E-2</v>
      </c>
    </row>
    <row r="70" spans="2:21" x14ac:dyDescent="0.25">
      <c r="B70" s="25"/>
    </row>
    <row r="71" spans="2:21" x14ac:dyDescent="0.25">
      <c r="B71" s="35" t="s">
        <v>40</v>
      </c>
    </row>
    <row r="72" spans="2:21" x14ac:dyDescent="0.25">
      <c r="B72" s="35" t="s">
        <v>41</v>
      </c>
    </row>
    <row r="73" spans="2:21" x14ac:dyDescent="0.25">
      <c r="B73" s="35"/>
    </row>
    <row r="74" spans="2:21" x14ac:dyDescent="0.25">
      <c r="B74" s="62"/>
      <c r="C74" s="126"/>
      <c r="D74" s="126"/>
      <c r="E74" s="126"/>
      <c r="F74" s="62"/>
    </row>
    <row r="75" spans="2:21" x14ac:dyDescent="0.25">
      <c r="B75" s="36" t="s">
        <v>92</v>
      </c>
      <c r="C75" s="24"/>
      <c r="D75" s="24"/>
      <c r="E75" s="24"/>
      <c r="F75" s="62"/>
    </row>
    <row r="76" spans="2:21" x14ac:dyDescent="0.25">
      <c r="B76" s="62"/>
      <c r="C76" s="24"/>
      <c r="D76" s="24"/>
      <c r="E76" s="24"/>
      <c r="F76" s="24"/>
      <c r="L76" s="61"/>
    </row>
    <row r="77" spans="2:21" x14ac:dyDescent="0.25">
      <c r="B77" s="62"/>
      <c r="C77" s="24"/>
      <c r="D77" s="24"/>
      <c r="E77" s="24"/>
      <c r="F77" s="24"/>
      <c r="H77" s="78"/>
      <c r="I77" s="76" t="s">
        <v>74</v>
      </c>
      <c r="J77" s="76" t="s">
        <v>75</v>
      </c>
      <c r="T77" s="24"/>
      <c r="U77" s="24" t="s">
        <v>76</v>
      </c>
    </row>
    <row r="78" spans="2:21" x14ac:dyDescent="0.25">
      <c r="B78" s="24"/>
      <c r="C78" s="25"/>
      <c r="D78" s="25"/>
      <c r="E78" s="25"/>
      <c r="F78" s="25"/>
      <c r="H78" s="76" t="s">
        <v>77</v>
      </c>
      <c r="I78" s="81">
        <v>1.0320752807851866E-2</v>
      </c>
      <c r="J78" s="81">
        <v>2.5903065870687039E-2</v>
      </c>
      <c r="T78" s="24" t="s">
        <v>78</v>
      </c>
      <c r="U78" s="25">
        <v>169783</v>
      </c>
    </row>
    <row r="79" spans="2:21" x14ac:dyDescent="0.25">
      <c r="B79" s="24"/>
      <c r="C79" s="25"/>
      <c r="D79" s="25"/>
      <c r="E79" s="25"/>
      <c r="F79" s="25"/>
      <c r="H79" s="76" t="s">
        <v>79</v>
      </c>
      <c r="I79" s="81">
        <v>1.5721266199277672E-2</v>
      </c>
      <c r="J79" s="81">
        <v>3.3567027830890162E-2</v>
      </c>
      <c r="T79" s="24" t="s">
        <v>80</v>
      </c>
      <c r="U79" s="25">
        <v>1355946</v>
      </c>
    </row>
    <row r="80" spans="2:21" x14ac:dyDescent="0.25">
      <c r="B80" s="24"/>
      <c r="C80" s="25"/>
      <c r="D80" s="25"/>
      <c r="E80" s="25"/>
      <c r="F80" s="25"/>
      <c r="H80" s="76" t="s">
        <v>81</v>
      </c>
      <c r="I80" s="81">
        <v>2.6015784858228589E-2</v>
      </c>
      <c r="J80" s="81">
        <v>3.8292896813797134E-2</v>
      </c>
      <c r="T80" s="24" t="s">
        <v>74</v>
      </c>
      <c r="U80" s="25">
        <v>482389</v>
      </c>
    </row>
    <row r="81" spans="2:21" x14ac:dyDescent="0.25">
      <c r="B81" s="24"/>
      <c r="C81" s="25"/>
      <c r="D81" s="25"/>
      <c r="E81" s="25"/>
      <c r="F81" s="25"/>
      <c r="H81" s="76" t="s">
        <v>82</v>
      </c>
      <c r="I81" s="81">
        <v>3.6933797909407665E-2</v>
      </c>
      <c r="J81" s="81">
        <v>5.2961672473867599E-2</v>
      </c>
      <c r="T81" s="24" t="s">
        <v>83</v>
      </c>
      <c r="U81" s="25">
        <v>22359</v>
      </c>
    </row>
    <row r="82" spans="2:21" x14ac:dyDescent="0.25">
      <c r="B82" s="24"/>
      <c r="C82" s="25"/>
      <c r="D82" s="25"/>
      <c r="E82" s="25"/>
      <c r="F82" s="25"/>
      <c r="H82" s="76" t="s">
        <v>84</v>
      </c>
      <c r="I82" s="81">
        <v>4.3608124253285543E-2</v>
      </c>
      <c r="J82" s="81">
        <v>5.8542413381123058E-2</v>
      </c>
      <c r="T82" s="24" t="s">
        <v>85</v>
      </c>
      <c r="U82" s="25">
        <v>2031647</v>
      </c>
    </row>
    <row r="83" spans="2:21" x14ac:dyDescent="0.25">
      <c r="B83" s="24"/>
      <c r="C83" s="25"/>
      <c r="D83" s="25"/>
      <c r="E83" s="25"/>
      <c r="F83" s="25"/>
      <c r="H83" s="76" t="s">
        <v>86</v>
      </c>
      <c r="I83" s="81">
        <v>7.9153605015673978E-2</v>
      </c>
      <c r="J83" s="81">
        <v>5.1724137931034482E-2</v>
      </c>
      <c r="T83" s="25"/>
      <c r="U83" s="2">
        <f>U80/U82</f>
        <v>0.23743740915621661</v>
      </c>
    </row>
    <row r="84" spans="2:21" x14ac:dyDescent="0.25">
      <c r="B84" s="24"/>
      <c r="C84" s="25"/>
      <c r="D84" s="25"/>
      <c r="E84" s="25"/>
      <c r="F84" s="25"/>
      <c r="H84" s="76" t="s">
        <v>87</v>
      </c>
      <c r="I84" s="81">
        <v>0.13871635610766045</v>
      </c>
      <c r="J84" s="81">
        <v>8.0745341614906832E-2</v>
      </c>
      <c r="T84" s="61"/>
    </row>
    <row r="85" spans="2:21" x14ac:dyDescent="0.25">
      <c r="B85" s="24"/>
      <c r="C85" s="25"/>
      <c r="D85" s="25"/>
      <c r="E85" s="25"/>
      <c r="F85" s="25"/>
      <c r="H85" s="76" t="s">
        <v>88</v>
      </c>
      <c r="I85" s="81">
        <v>0.21455938697318008</v>
      </c>
      <c r="J85" s="81">
        <v>0.10344827586206896</v>
      </c>
    </row>
    <row r="86" spans="2:21" x14ac:dyDescent="0.25">
      <c r="B86" s="24"/>
      <c r="C86" s="25"/>
      <c r="D86" s="25"/>
      <c r="E86" s="25"/>
      <c r="F86" s="25"/>
      <c r="H86" s="76" t="s">
        <v>89</v>
      </c>
      <c r="I86" s="81">
        <v>0.37638376383763839</v>
      </c>
      <c r="J86" s="81">
        <v>9.5940959409594101E-2</v>
      </c>
    </row>
    <row r="87" spans="2:21" x14ac:dyDescent="0.25">
      <c r="B87" s="24"/>
      <c r="C87" s="25"/>
      <c r="D87" s="25"/>
      <c r="E87" s="25"/>
      <c r="F87" s="25"/>
      <c r="H87" s="76" t="s">
        <v>27</v>
      </c>
      <c r="I87" s="81">
        <v>3.0990903968445626E-2</v>
      </c>
      <c r="J87" s="81">
        <v>3.8356274651855427E-2</v>
      </c>
    </row>
    <row r="88" spans="2:21" x14ac:dyDescent="0.25">
      <c r="B88" s="25"/>
    </row>
    <row r="89" spans="2:21" x14ac:dyDescent="0.25">
      <c r="B89" s="61"/>
    </row>
    <row r="90" spans="2:21" x14ac:dyDescent="0.25">
      <c r="B90" s="35" t="s">
        <v>40</v>
      </c>
      <c r="C90" s="62"/>
      <c r="D90" s="62"/>
      <c r="E90" s="62"/>
      <c r="F90" s="126"/>
    </row>
    <row r="91" spans="2:21" x14ac:dyDescent="0.25">
      <c r="B91" s="35" t="s">
        <v>41</v>
      </c>
      <c r="C91" s="24"/>
      <c r="D91" s="24"/>
      <c r="E91" s="24"/>
      <c r="F91" s="126"/>
    </row>
    <row r="92" spans="2:21" x14ac:dyDescent="0.25">
      <c r="B92" s="35"/>
      <c r="C92" s="24"/>
      <c r="D92" s="24"/>
      <c r="E92" s="24"/>
      <c r="F92" s="24"/>
    </row>
    <row r="93" spans="2:21" x14ac:dyDescent="0.25">
      <c r="B93" s="62"/>
      <c r="C93" s="24"/>
      <c r="D93" s="24"/>
      <c r="E93" s="24"/>
      <c r="F93" s="24"/>
    </row>
    <row r="94" spans="2:21" x14ac:dyDescent="0.25">
      <c r="B94" s="36" t="s">
        <v>93</v>
      </c>
      <c r="C94" s="24"/>
      <c r="D94" s="24"/>
      <c r="E94" s="24"/>
      <c r="F94" s="24"/>
      <c r="H94" s="78"/>
      <c r="I94" s="76" t="s">
        <v>74</v>
      </c>
      <c r="J94" s="76" t="s">
        <v>75</v>
      </c>
    </row>
    <row r="95" spans="2:21" x14ac:dyDescent="0.25">
      <c r="B95" s="24"/>
      <c r="C95" s="25"/>
      <c r="D95" s="25"/>
      <c r="E95" s="25"/>
      <c r="F95" s="25"/>
      <c r="H95" s="76" t="s">
        <v>77</v>
      </c>
      <c r="I95" s="81">
        <v>2.2563998785793786E-2</v>
      </c>
      <c r="J95" s="81">
        <v>3.1872913083071941E-2</v>
      </c>
      <c r="T95" s="24"/>
      <c r="U95" s="25"/>
    </row>
    <row r="96" spans="2:21" x14ac:dyDescent="0.25">
      <c r="B96" s="24"/>
      <c r="C96" s="25"/>
      <c r="D96" s="25"/>
      <c r="E96" s="25"/>
      <c r="F96" s="25"/>
      <c r="H96" s="76" t="s">
        <v>79</v>
      </c>
      <c r="I96" s="81">
        <v>4.7588697684299977E-2</v>
      </c>
      <c r="J96" s="81">
        <v>5.2262587635436585E-2</v>
      </c>
      <c r="T96" s="24" t="s">
        <v>78</v>
      </c>
      <c r="U96" s="25">
        <v>163836</v>
      </c>
    </row>
    <row r="97" spans="2:21" x14ac:dyDescent="0.25">
      <c r="B97" s="24"/>
      <c r="C97" s="25"/>
      <c r="D97" s="25"/>
      <c r="E97" s="25"/>
      <c r="F97" s="25"/>
      <c r="H97" s="76" t="s">
        <v>81</v>
      </c>
      <c r="I97" s="81">
        <v>7.8924291142940667E-2</v>
      </c>
      <c r="J97" s="81">
        <v>6.3139432914352533E-2</v>
      </c>
      <c r="T97" s="24" t="s">
        <v>80</v>
      </c>
      <c r="U97" s="25">
        <v>758275</v>
      </c>
    </row>
    <row r="98" spans="2:21" x14ac:dyDescent="0.25">
      <c r="B98" s="24"/>
      <c r="C98" s="25"/>
      <c r="D98" s="25"/>
      <c r="E98" s="25"/>
      <c r="F98" s="25"/>
      <c r="H98" s="76" t="s">
        <v>82</v>
      </c>
      <c r="I98" s="81">
        <v>0.14285714285714285</v>
      </c>
      <c r="J98" s="81">
        <v>8.5714285714285715E-2</v>
      </c>
      <c r="T98" s="24" t="s">
        <v>74</v>
      </c>
      <c r="U98" s="25">
        <v>1083996</v>
      </c>
    </row>
    <row r="99" spans="2:21" x14ac:dyDescent="0.25">
      <c r="B99" s="24"/>
      <c r="C99" s="25"/>
      <c r="D99" s="25"/>
      <c r="E99" s="25"/>
      <c r="F99" s="25"/>
      <c r="H99" s="76" t="s">
        <v>84</v>
      </c>
      <c r="I99" s="81">
        <v>0.23416965352449223</v>
      </c>
      <c r="J99" s="81">
        <v>0.10215053763440861</v>
      </c>
      <c r="T99" s="24" t="s">
        <v>83</v>
      </c>
      <c r="U99" s="25">
        <v>24371</v>
      </c>
    </row>
    <row r="100" spans="2:21" x14ac:dyDescent="0.25">
      <c r="B100" s="24"/>
      <c r="C100" s="25"/>
      <c r="D100" s="25"/>
      <c r="E100" s="25"/>
      <c r="F100" s="25"/>
      <c r="H100" s="76" t="s">
        <v>86</v>
      </c>
      <c r="I100" s="81">
        <v>0.32288401253918497</v>
      </c>
      <c r="J100" s="81">
        <v>9.9529780564263329E-2</v>
      </c>
      <c r="T100" s="24" t="s">
        <v>85</v>
      </c>
      <c r="U100" s="25">
        <v>2031647</v>
      </c>
    </row>
    <row r="101" spans="2:21" x14ac:dyDescent="0.25">
      <c r="B101" s="24"/>
      <c r="C101" s="25"/>
      <c r="D101" s="25"/>
      <c r="E101" s="25"/>
      <c r="F101" s="25"/>
      <c r="H101" s="76" t="s">
        <v>87</v>
      </c>
      <c r="I101" s="81">
        <v>0.48654244306418221</v>
      </c>
      <c r="J101" s="81">
        <v>0.10559006211180125</v>
      </c>
      <c r="U101" s="2">
        <f>U98/U100</f>
        <v>0.53355528790188456</v>
      </c>
    </row>
    <row r="102" spans="2:21" x14ac:dyDescent="0.25">
      <c r="B102" s="24"/>
      <c r="C102" s="25"/>
      <c r="D102" s="25"/>
      <c r="E102" s="25"/>
      <c r="F102" s="25"/>
      <c r="H102" s="76" t="s">
        <v>88</v>
      </c>
      <c r="I102" s="81">
        <v>0.62452107279693492</v>
      </c>
      <c r="J102" s="81">
        <v>9.1954022988505746E-2</v>
      </c>
    </row>
    <row r="103" spans="2:21" x14ac:dyDescent="0.25">
      <c r="B103" s="24"/>
      <c r="C103" s="25"/>
      <c r="D103" s="25"/>
      <c r="E103" s="25"/>
      <c r="F103" s="25"/>
      <c r="H103" s="76" t="s">
        <v>89</v>
      </c>
      <c r="I103" s="81">
        <v>0.79704797047970477</v>
      </c>
      <c r="J103" s="81">
        <v>5.1660516605166053E-2</v>
      </c>
    </row>
    <row r="104" spans="2:21" x14ac:dyDescent="0.25">
      <c r="B104" s="24"/>
      <c r="C104" s="25"/>
      <c r="D104" s="25"/>
      <c r="E104" s="25"/>
      <c r="F104" s="25"/>
      <c r="H104" s="76" t="s">
        <v>27</v>
      </c>
      <c r="I104" s="81">
        <v>0.10243097480479756</v>
      </c>
      <c r="J104" s="81">
        <v>5.6749577396764068E-2</v>
      </c>
    </row>
    <row r="109" spans="2:21" x14ac:dyDescent="0.25">
      <c r="B109" s="35" t="s">
        <v>40</v>
      </c>
    </row>
    <row r="110" spans="2:21" x14ac:dyDescent="0.25">
      <c r="B110" s="35" t="s">
        <v>41</v>
      </c>
    </row>
    <row r="111" spans="2:21" x14ac:dyDescent="0.25">
      <c r="B111" s="62"/>
      <c r="C111" s="126"/>
      <c r="D111" s="126"/>
      <c r="E111" s="126"/>
      <c r="F111" s="62"/>
    </row>
  </sheetData>
  <mergeCells count="7">
    <mergeCell ref="C111:E111"/>
    <mergeCell ref="B39:B42"/>
    <mergeCell ref="C39:E39"/>
    <mergeCell ref="F39:F40"/>
    <mergeCell ref="U61:U62"/>
    <mergeCell ref="C74:E74"/>
    <mergeCell ref="F90:F9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32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85546875" style="1" bestFit="1" customWidth="1"/>
    <col min="4" max="4" width="10.85546875" style="1" bestFit="1" customWidth="1"/>
    <col min="5" max="5" width="9.7109375" style="1" bestFit="1" customWidth="1"/>
    <col min="6" max="6" width="9.5703125" style="1" bestFit="1" customWidth="1"/>
    <col min="7" max="7" width="7.140625" style="1" bestFit="1" customWidth="1"/>
    <col min="8" max="8" width="6.85546875" style="1" bestFit="1" customWidth="1"/>
    <col min="9" max="9" width="9.85546875" style="1" bestFit="1" customWidth="1"/>
    <col min="10" max="10" width="10.85546875" style="1" bestFit="1" customWidth="1"/>
    <col min="11" max="11" width="9.7109375" style="1" bestFit="1" customWidth="1"/>
    <col min="12" max="12" width="9.5703125" style="1" bestFit="1" customWidth="1"/>
    <col min="13" max="13" width="7.140625" style="1" bestFit="1" customWidth="1"/>
    <col min="14" max="14" width="6.85546875" style="1" bestFit="1" customWidth="1"/>
    <col min="15" max="16384" width="9.140625" style="1"/>
  </cols>
  <sheetData>
    <row r="1" spans="2:14" x14ac:dyDescent="0.25">
      <c r="B1" s="36" t="s">
        <v>95</v>
      </c>
    </row>
    <row r="2" spans="2:14" x14ac:dyDescent="0.25">
      <c r="C2" s="128" t="s">
        <v>96</v>
      </c>
      <c r="D2" s="129"/>
      <c r="E2" s="129"/>
      <c r="F2" s="129"/>
      <c r="G2" s="129"/>
      <c r="H2" s="130"/>
      <c r="I2" s="128" t="s">
        <v>97</v>
      </c>
      <c r="J2" s="129"/>
      <c r="K2" s="129"/>
      <c r="L2" s="129"/>
      <c r="M2" s="129"/>
      <c r="N2" s="130"/>
    </row>
    <row r="3" spans="2:14" x14ac:dyDescent="0.25">
      <c r="C3" s="43" t="s">
        <v>98</v>
      </c>
      <c r="D3" s="43" t="s">
        <v>99</v>
      </c>
      <c r="E3" s="64" t="s">
        <v>100</v>
      </c>
      <c r="F3" s="43" t="s">
        <v>101</v>
      </c>
      <c r="G3" s="51" t="s">
        <v>102</v>
      </c>
      <c r="H3" s="43" t="s">
        <v>26</v>
      </c>
      <c r="I3" s="43" t="s">
        <v>98</v>
      </c>
      <c r="J3" s="43" t="s">
        <v>99</v>
      </c>
      <c r="K3" s="43" t="s">
        <v>100</v>
      </c>
      <c r="L3" s="43" t="s">
        <v>101</v>
      </c>
      <c r="M3" s="51" t="s">
        <v>102</v>
      </c>
      <c r="N3" s="43" t="s">
        <v>26</v>
      </c>
    </row>
    <row r="4" spans="2:14" x14ac:dyDescent="0.25">
      <c r="B4" s="4" t="s">
        <v>1</v>
      </c>
      <c r="C4" s="65">
        <v>0.73333333333333339</v>
      </c>
      <c r="D4" s="65">
        <v>0.8</v>
      </c>
      <c r="E4" s="65">
        <v>0.53333333333333344</v>
      </c>
      <c r="F4" s="65">
        <v>0.60000000000000009</v>
      </c>
      <c r="G4" s="65">
        <v>0.26666666666666677</v>
      </c>
      <c r="H4" s="65">
        <v>0.73333333333333339</v>
      </c>
      <c r="I4" s="66">
        <v>85.933333333333351</v>
      </c>
      <c r="J4" s="66">
        <v>2.5333333333333341</v>
      </c>
      <c r="K4" s="66">
        <v>1.6920000000000006</v>
      </c>
      <c r="L4" s="66">
        <v>0.94866666666666677</v>
      </c>
      <c r="M4" s="66">
        <v>0.33333333333333343</v>
      </c>
      <c r="N4" s="66">
        <v>7.2000000000000011</v>
      </c>
    </row>
    <row r="5" spans="2:14" x14ac:dyDescent="0.25">
      <c r="B5" s="4" t="s">
        <v>2</v>
      </c>
      <c r="C5" s="65">
        <v>0.87636018177536734</v>
      </c>
      <c r="D5" s="65">
        <v>0.88760016525033392</v>
      </c>
      <c r="E5" s="65">
        <v>0.47207930594859759</v>
      </c>
      <c r="F5" s="65">
        <v>0.47207930594859759</v>
      </c>
      <c r="G5" s="65">
        <v>0.23603965297429891</v>
      </c>
      <c r="H5" s="65">
        <v>0.71935894239786291</v>
      </c>
      <c r="I5" s="66">
        <v>47.093738113749964</v>
      </c>
      <c r="J5" s="66">
        <v>2.5286377525954604</v>
      </c>
      <c r="K5" s="66">
        <v>0.83209597665177837</v>
      </c>
      <c r="L5" s="66">
        <v>0.59470752566048335</v>
      </c>
      <c r="M5" s="66">
        <v>0.25851961992423217</v>
      </c>
      <c r="N5" s="66">
        <v>27.178280042469272</v>
      </c>
    </row>
    <row r="6" spans="2:14" x14ac:dyDescent="0.25">
      <c r="B6" s="6" t="s">
        <v>3</v>
      </c>
      <c r="C6" s="67">
        <v>0.69999999999999962</v>
      </c>
      <c r="D6" s="67">
        <v>0.6124999999999996</v>
      </c>
      <c r="E6" s="67">
        <v>0.29999999999999943</v>
      </c>
      <c r="F6" s="67">
        <v>0.39999999999999936</v>
      </c>
      <c r="G6" s="67">
        <v>0.22499999999999959</v>
      </c>
      <c r="H6" s="67">
        <v>0.48749999999999943</v>
      </c>
      <c r="I6" s="68">
        <v>8.8249999999999815</v>
      </c>
      <c r="J6" s="68">
        <v>0.98749999999999916</v>
      </c>
      <c r="K6" s="68">
        <v>0.69374999999999887</v>
      </c>
      <c r="L6" s="68">
        <v>0.73249999999999926</v>
      </c>
      <c r="M6" s="68">
        <v>0.24999999999999953</v>
      </c>
      <c r="N6" s="68">
        <v>6.8124999999999876</v>
      </c>
    </row>
    <row r="7" spans="2:14" x14ac:dyDescent="0.25">
      <c r="B7" s="6" t="s">
        <v>4</v>
      </c>
      <c r="C7" s="67">
        <v>0.47187960257720418</v>
      </c>
      <c r="D7" s="67">
        <v>0.37010309772935579</v>
      </c>
      <c r="E7" s="67">
        <v>0.40493372288827229</v>
      </c>
      <c r="F7" s="67">
        <v>0.44992635876474701</v>
      </c>
      <c r="G7" s="67">
        <v>0.37118924598091624</v>
      </c>
      <c r="H7" s="67">
        <v>0.38189433082425472</v>
      </c>
      <c r="I7" s="68">
        <v>1.6298143857073648</v>
      </c>
      <c r="J7" s="68">
        <v>0.59506627711172921</v>
      </c>
      <c r="K7" s="68">
        <v>0.86082160590665147</v>
      </c>
      <c r="L7" s="68">
        <v>1.1750951675038268</v>
      </c>
      <c r="M7" s="68">
        <v>0.61864874330152675</v>
      </c>
      <c r="N7" s="68">
        <v>0.88643226205725356</v>
      </c>
    </row>
    <row r="8" spans="2:14" x14ac:dyDescent="0.25">
      <c r="B8" s="8" t="s">
        <v>5</v>
      </c>
      <c r="C8" s="69">
        <v>0.68154656428373284</v>
      </c>
      <c r="D8" s="69">
        <v>0.62204262199790383</v>
      </c>
      <c r="E8" s="69">
        <v>0.39264909257925801</v>
      </c>
      <c r="F8" s="69">
        <v>0.44082602975765989</v>
      </c>
      <c r="G8" s="69">
        <v>0.27806078543513607</v>
      </c>
      <c r="H8" s="69">
        <v>0.52888615304045761</v>
      </c>
      <c r="I8" s="70">
        <v>19.113923761620072</v>
      </c>
      <c r="J8" s="70">
        <v>1.3671608585262791</v>
      </c>
      <c r="K8" s="70">
        <v>0.79618056150240346</v>
      </c>
      <c r="L8" s="70">
        <v>0.83623497948894976</v>
      </c>
      <c r="M8" s="70">
        <v>0.37738317049822789</v>
      </c>
      <c r="N8" s="70">
        <v>11.579565325967822</v>
      </c>
    </row>
    <row r="9" spans="2:14" x14ac:dyDescent="0.25">
      <c r="B9" s="6" t="s">
        <v>6</v>
      </c>
      <c r="C9" s="67">
        <v>0.10523598820056571</v>
      </c>
      <c r="D9" s="67">
        <v>4.9410029498513901E-3</v>
      </c>
      <c r="E9" s="67">
        <v>1.4749262536869809E-4</v>
      </c>
      <c r="F9" s="67">
        <v>2.9498525073739617E-4</v>
      </c>
      <c r="G9" s="67">
        <v>3.3923303834800579E-3</v>
      </c>
      <c r="H9" s="67">
        <v>3.0235988200583122E-3</v>
      </c>
      <c r="I9" s="68">
        <v>0.10956243854471451</v>
      </c>
      <c r="J9" s="68">
        <v>4.9901671583076224E-3</v>
      </c>
      <c r="K9" s="68">
        <v>8.634218289083586E-3</v>
      </c>
      <c r="L9" s="68">
        <v>3.5103244837750145E-4</v>
      </c>
      <c r="M9" s="68">
        <v>3.5398230088487556E-3</v>
      </c>
      <c r="N9" s="68">
        <v>3.2448377581113597E-3</v>
      </c>
    </row>
    <row r="10" spans="2:14" x14ac:dyDescent="0.25">
      <c r="B10" s="6" t="s">
        <v>7</v>
      </c>
      <c r="C10" s="67">
        <v>0.27533333333332083</v>
      </c>
      <c r="D10" s="67">
        <v>1.1666666666666072E-2</v>
      </c>
      <c r="E10" s="67">
        <v>0</v>
      </c>
      <c r="F10" s="67">
        <v>1.9999999999998964E-3</v>
      </c>
      <c r="G10" s="67">
        <v>1.1333333333332755E-2</v>
      </c>
      <c r="H10" s="67">
        <v>1.2999999999999338E-2</v>
      </c>
      <c r="I10" s="68">
        <v>0.31033333333332036</v>
      </c>
      <c r="J10" s="68">
        <v>1.2999999999999337E-2</v>
      </c>
      <c r="K10" s="68">
        <v>0</v>
      </c>
      <c r="L10" s="68">
        <v>1.5166666666665881E-3</v>
      </c>
      <c r="M10" s="68">
        <v>1.1999999999999388E-2</v>
      </c>
      <c r="N10" s="68">
        <v>1.5999999999999185E-2</v>
      </c>
    </row>
    <row r="11" spans="2:14" x14ac:dyDescent="0.25">
      <c r="B11" s="6" t="s">
        <v>8</v>
      </c>
      <c r="C11" s="67">
        <v>0.41984732824427584</v>
      </c>
      <c r="D11" s="67">
        <v>2.4173027989822089E-2</v>
      </c>
      <c r="E11" s="67">
        <v>1.9083969465649021E-3</v>
      </c>
      <c r="F11" s="67">
        <v>2.5445292620865363E-3</v>
      </c>
      <c r="G11" s="67">
        <v>1.8447837150127384E-2</v>
      </c>
      <c r="H11" s="67">
        <v>2.8625954198473524E-2</v>
      </c>
      <c r="I11" s="68">
        <v>0.52417302798982346</v>
      </c>
      <c r="J11" s="68">
        <v>2.6717557251908622E-2</v>
      </c>
      <c r="K11" s="68">
        <v>1.7175572519084119E-3</v>
      </c>
      <c r="L11" s="68">
        <v>1.8008905852417458E-2</v>
      </c>
      <c r="M11" s="68">
        <v>1.8447837150127384E-2</v>
      </c>
      <c r="N11" s="68">
        <v>3.816793893129803E-2</v>
      </c>
    </row>
    <row r="12" spans="2:14" x14ac:dyDescent="0.25">
      <c r="B12" s="6" t="s">
        <v>9</v>
      </c>
      <c r="C12" s="67">
        <v>0.53385416666666718</v>
      </c>
      <c r="D12" s="67">
        <v>4.6875000000000298E-2</v>
      </c>
      <c r="E12" s="67">
        <v>3.906250000000026E-3</v>
      </c>
      <c r="F12" s="67">
        <v>1.171875000000008E-2</v>
      </c>
      <c r="G12" s="67">
        <v>2.6041666666666848E-2</v>
      </c>
      <c r="H12" s="67">
        <v>2.8645833333333533E-2</v>
      </c>
      <c r="I12" s="68">
        <v>0.77734375000000189</v>
      </c>
      <c r="J12" s="68">
        <v>5.3385416666667004E-2</v>
      </c>
      <c r="K12" s="68">
        <v>3.2552083333333552E-3</v>
      </c>
      <c r="L12" s="68">
        <v>1.2109375000000084E-2</v>
      </c>
      <c r="M12" s="68">
        <v>2.6041666666666848E-2</v>
      </c>
      <c r="N12" s="68">
        <v>7.0312500000000458E-2</v>
      </c>
    </row>
    <row r="13" spans="2:14" x14ac:dyDescent="0.25">
      <c r="B13" s="6" t="s">
        <v>10</v>
      </c>
      <c r="C13" s="67">
        <v>0.64524774125602968</v>
      </c>
      <c r="D13" s="67">
        <v>0.10331001314689658</v>
      </c>
      <c r="E13" s="67">
        <v>6.1372285037760441E-3</v>
      </c>
      <c r="F13" s="67">
        <v>1.5343071259440115E-2</v>
      </c>
      <c r="G13" s="67">
        <v>2.5571785432400195E-2</v>
      </c>
      <c r="H13" s="67">
        <v>7.5692484879904445E-2</v>
      </c>
      <c r="I13" s="68">
        <v>1.1206988272409211</v>
      </c>
      <c r="J13" s="68">
        <v>0.11149298448526471</v>
      </c>
      <c r="K13" s="68">
        <v>6.1648460320430372E-2</v>
      </c>
      <c r="L13" s="68">
        <v>0.21076265553384235</v>
      </c>
      <c r="M13" s="68">
        <v>3.989198527454426E-2</v>
      </c>
      <c r="N13" s="68">
        <v>0.23082798316979894</v>
      </c>
    </row>
    <row r="14" spans="2:14" x14ac:dyDescent="0.25">
      <c r="B14" s="6" t="s">
        <v>11</v>
      </c>
      <c r="C14" s="67">
        <v>0.6297308113700788</v>
      </c>
      <c r="D14" s="67">
        <v>0.30887937135642524</v>
      </c>
      <c r="E14" s="67">
        <v>2.3944137314451542E-2</v>
      </c>
      <c r="F14" s="67">
        <v>5.267710209179341E-2</v>
      </c>
      <c r="G14" s="67">
        <v>4.7888274628903098E-2</v>
      </c>
      <c r="H14" s="67">
        <v>0.10959980606722267</v>
      </c>
      <c r="I14" s="68">
        <v>1.61862368245693</v>
      </c>
      <c r="J14" s="68">
        <v>0.33042909493943173</v>
      </c>
      <c r="K14" s="68">
        <v>1.9059533302303429E-2</v>
      </c>
      <c r="L14" s="68">
        <v>5.0929180067838441E-2</v>
      </c>
      <c r="M14" s="68">
        <v>5.267710209179341E-2</v>
      </c>
      <c r="N14" s="68">
        <v>0.19100987293635793</v>
      </c>
    </row>
    <row r="15" spans="2:14" x14ac:dyDescent="0.25">
      <c r="B15" s="6" t="s">
        <v>12</v>
      </c>
      <c r="C15" s="67">
        <v>0.56372774137157189</v>
      </c>
      <c r="D15" s="67">
        <v>0.58486753167300587</v>
      </c>
      <c r="E15" s="67">
        <v>7.7512564438590878E-2</v>
      </c>
      <c r="F15" s="67">
        <v>0.11274554827431399</v>
      </c>
      <c r="G15" s="67">
        <v>0.10569895150716936</v>
      </c>
      <c r="H15" s="67">
        <v>0.2783405723022131</v>
      </c>
      <c r="I15" s="68">
        <v>2.9172910615978749</v>
      </c>
      <c r="J15" s="68">
        <v>0.71875287024875378</v>
      </c>
      <c r="K15" s="68">
        <v>6.4300195500194723E-2</v>
      </c>
      <c r="L15" s="68">
        <v>8.0577834032298803E-2</v>
      </c>
      <c r="M15" s="68">
        <v>0.10569895150716936</v>
      </c>
      <c r="N15" s="68">
        <v>1.0100122032907295</v>
      </c>
    </row>
    <row r="16" spans="2:14" x14ac:dyDescent="0.25">
      <c r="B16" s="6" t="s">
        <v>13</v>
      </c>
      <c r="C16" s="67">
        <v>0.72222222222222221</v>
      </c>
      <c r="D16" s="67">
        <v>0.7407407407407407</v>
      </c>
      <c r="E16" s="67">
        <v>0.16666666666666674</v>
      </c>
      <c r="F16" s="67">
        <v>0.38888888888888923</v>
      </c>
      <c r="G16" s="67">
        <v>0.16666666666666674</v>
      </c>
      <c r="H16" s="67">
        <v>0.48148148148148184</v>
      </c>
      <c r="I16" s="68">
        <v>8.5555555555555589</v>
      </c>
      <c r="J16" s="68">
        <v>1.2592592592592597</v>
      </c>
      <c r="K16" s="68">
        <v>0.25055555555555575</v>
      </c>
      <c r="L16" s="68">
        <v>0.44444444444444475</v>
      </c>
      <c r="M16" s="68">
        <v>0.16666666666666674</v>
      </c>
      <c r="N16" s="68">
        <v>1.3333333333333337</v>
      </c>
    </row>
    <row r="17" spans="2:14" x14ac:dyDescent="0.25">
      <c r="B17" s="6" t="s">
        <v>14</v>
      </c>
      <c r="C17" s="67">
        <v>0.76923076923076927</v>
      </c>
      <c r="D17" s="67">
        <v>0.76923076923076927</v>
      </c>
      <c r="E17" s="67">
        <v>0.15384615384615383</v>
      </c>
      <c r="F17" s="67">
        <v>0.23076923076923075</v>
      </c>
      <c r="G17" s="67">
        <v>7.6923076923076913E-2</v>
      </c>
      <c r="H17" s="67">
        <v>0.46153846153846145</v>
      </c>
      <c r="I17" s="68">
        <v>7.2307692307692308</v>
      </c>
      <c r="J17" s="68">
        <v>1</v>
      </c>
      <c r="K17" s="68">
        <v>8.1538461538461532E-2</v>
      </c>
      <c r="L17" s="68">
        <v>0.23923076923076919</v>
      </c>
      <c r="M17" s="68">
        <v>7.6923076923076913E-2</v>
      </c>
      <c r="N17" s="68">
        <v>1.5384615384615383</v>
      </c>
    </row>
    <row r="18" spans="2:14" x14ac:dyDescent="0.25">
      <c r="B18" s="6" t="s">
        <v>15</v>
      </c>
      <c r="C18" s="67">
        <v>0.88571428571428579</v>
      </c>
      <c r="D18" s="67">
        <v>0.88571428571428579</v>
      </c>
      <c r="E18" s="67">
        <v>0.54285714285714315</v>
      </c>
      <c r="F18" s="67">
        <v>0.68571428571428583</v>
      </c>
      <c r="G18" s="67">
        <v>0.34285714285714314</v>
      </c>
      <c r="H18" s="67">
        <v>0.68571428571428583</v>
      </c>
      <c r="I18" s="68">
        <v>27.085714285714307</v>
      </c>
      <c r="J18" s="68">
        <v>3.4000000000000017</v>
      </c>
      <c r="K18" s="68">
        <v>1.074285714285715</v>
      </c>
      <c r="L18" s="68">
        <v>0.94828571428571484</v>
      </c>
      <c r="M18" s="68">
        <v>0.4000000000000003</v>
      </c>
      <c r="N18" s="68">
        <v>5.6285714285714326</v>
      </c>
    </row>
    <row r="19" spans="2:14" x14ac:dyDescent="0.25">
      <c r="B19" s="6" t="s">
        <v>16</v>
      </c>
      <c r="C19" s="67">
        <v>0.20103247120779083</v>
      </c>
      <c r="D19" s="67">
        <v>2.6803664903354809E-2</v>
      </c>
      <c r="E19" s="67">
        <v>2.9420355364054114E-3</v>
      </c>
      <c r="F19" s="67">
        <v>5.5321881339668155E-3</v>
      </c>
      <c r="G19" s="67">
        <v>9.7643113308944936E-3</v>
      </c>
      <c r="H19" s="67">
        <v>1.6666017549039104E-2</v>
      </c>
      <c r="I19" s="68">
        <v>0.33638770676988528</v>
      </c>
      <c r="J19" s="68">
        <v>3.3840778974277126E-2</v>
      </c>
      <c r="K19" s="68">
        <v>1.1419788243343467E-2</v>
      </c>
      <c r="L19" s="68">
        <v>1.402665178419185E-2</v>
      </c>
      <c r="M19" s="68">
        <v>1.0651276019858361E-2</v>
      </c>
      <c r="N19" s="68">
        <v>4.2797025767654241E-2</v>
      </c>
    </row>
    <row r="20" spans="2:14" x14ac:dyDescent="0.25">
      <c r="B20" s="10" t="s">
        <v>17</v>
      </c>
      <c r="C20" s="71">
        <v>0.26890654549986165</v>
      </c>
      <c r="D20" s="71">
        <v>0.10418117177896012</v>
      </c>
      <c r="E20" s="71">
        <v>2.2143052908363384E-2</v>
      </c>
      <c r="F20" s="71">
        <v>3.3583056864081549E-2</v>
      </c>
      <c r="G20" s="71">
        <v>2.6312009098151758E-2</v>
      </c>
      <c r="H20" s="71">
        <v>5.9196678850122822E-2</v>
      </c>
      <c r="I20" s="72">
        <v>0.50584318701976982</v>
      </c>
      <c r="J20" s="72">
        <v>0.12824374797693069</v>
      </c>
      <c r="K20" s="72">
        <v>3.0100500911636255E-2</v>
      </c>
      <c r="L20" s="72">
        <v>3.5130780025127865E-2</v>
      </c>
      <c r="M20" s="72">
        <v>2.6884009295937667E-2</v>
      </c>
      <c r="N20" s="72">
        <v>0.11262193186776998</v>
      </c>
    </row>
    <row r="21" spans="2:14" x14ac:dyDescent="0.25">
      <c r="B21" s="6" t="s">
        <v>18</v>
      </c>
      <c r="C21" s="67">
        <v>0.50639607205289117</v>
      </c>
      <c r="D21" s="67">
        <v>0.12505135275633744</v>
      </c>
      <c r="E21" s="67">
        <v>4.9525288220331658E-3</v>
      </c>
      <c r="F21" s="67">
        <v>7.4287932330497491E-3</v>
      </c>
      <c r="G21" s="67">
        <v>2.4762644110165828E-2</v>
      </c>
      <c r="H21" s="67">
        <v>5.4477817042364825E-2</v>
      </c>
      <c r="I21" s="68">
        <v>0.83202484210156602</v>
      </c>
      <c r="J21" s="68">
        <v>0.13867080701692863</v>
      </c>
      <c r="K21" s="68">
        <v>3.9001164473511183E-3</v>
      </c>
      <c r="L21" s="68">
        <v>6.3268555701473696E-3</v>
      </c>
      <c r="M21" s="68">
        <v>2.9715172932198997E-2</v>
      </c>
      <c r="N21" s="68">
        <v>0.12257508834532087</v>
      </c>
    </row>
    <row r="22" spans="2:14" x14ac:dyDescent="0.25">
      <c r="B22" s="6" t="s">
        <v>19</v>
      </c>
      <c r="C22" s="67">
        <v>0.71550906266431546</v>
      </c>
      <c r="D22" s="67">
        <v>0.58588785565991086</v>
      </c>
      <c r="E22" s="67">
        <v>0.10369696560352429</v>
      </c>
      <c r="F22" s="67">
        <v>0.15554544840528647</v>
      </c>
      <c r="G22" s="67">
        <v>0.10888181388370051</v>
      </c>
      <c r="H22" s="67">
        <v>0.29553635197004435</v>
      </c>
      <c r="I22" s="68">
        <v>4.4745240657920746</v>
      </c>
      <c r="J22" s="68">
        <v>0.85549996622907398</v>
      </c>
      <c r="K22" s="68">
        <v>0.1011045414634362</v>
      </c>
      <c r="L22" s="68">
        <v>0.13973166115074898</v>
      </c>
      <c r="M22" s="68">
        <v>0.10888181388370051</v>
      </c>
      <c r="N22" s="68">
        <v>1.2823858079635826</v>
      </c>
    </row>
    <row r="23" spans="2:14" x14ac:dyDescent="0.25">
      <c r="B23" s="6" t="s">
        <v>20</v>
      </c>
      <c r="C23" s="67">
        <v>0.78511928067072601</v>
      </c>
      <c r="D23" s="67">
        <v>0.73858969339399749</v>
      </c>
      <c r="E23" s="67">
        <v>0.34736259433771205</v>
      </c>
      <c r="F23" s="67">
        <v>0.39033873820356685</v>
      </c>
      <c r="G23" s="67">
        <v>0.28112165683349305</v>
      </c>
      <c r="H23" s="67">
        <v>0.59083827242166087</v>
      </c>
      <c r="I23" s="68">
        <v>15.083789439576607</v>
      </c>
      <c r="J23" s="68">
        <v>3.4567470871754709</v>
      </c>
      <c r="K23" s="68">
        <v>0.71142820883230495</v>
      </c>
      <c r="L23" s="68">
        <v>0.62470755646761811</v>
      </c>
      <c r="M23" s="68">
        <v>0.30260972876642045</v>
      </c>
      <c r="N23" s="68">
        <v>8.2275706885921647</v>
      </c>
    </row>
    <row r="24" spans="2:14" x14ac:dyDescent="0.25">
      <c r="B24" s="6" t="s">
        <v>21</v>
      </c>
      <c r="C24" s="67">
        <v>0.55438678365036731</v>
      </c>
      <c r="D24" s="67">
        <v>0.23078529097745101</v>
      </c>
      <c r="E24" s="67">
        <v>3.5546814546218553E-2</v>
      </c>
      <c r="F24" s="67">
        <v>4.8401444729536294E-2</v>
      </c>
      <c r="G24" s="67">
        <v>4.949575674885718E-2</v>
      </c>
      <c r="H24" s="67">
        <v>0.11789310026992379</v>
      </c>
      <c r="I24" s="68">
        <v>2.021589738151945</v>
      </c>
      <c r="J24" s="68">
        <v>0.3920924588444098</v>
      </c>
      <c r="K24" s="68">
        <v>4.7958568776207099E-2</v>
      </c>
      <c r="L24" s="68">
        <v>5.3522513917897988E-2</v>
      </c>
      <c r="M24" s="68">
        <v>5.4182391314488758E-2</v>
      </c>
      <c r="N24" s="68">
        <v>0.63558388413238798</v>
      </c>
    </row>
    <row r="25" spans="2:14" x14ac:dyDescent="0.25">
      <c r="B25" s="4" t="s">
        <v>22</v>
      </c>
      <c r="C25" s="65">
        <v>0.11180112067998046</v>
      </c>
      <c r="D25" s="65">
        <v>6.2020193096028386E-3</v>
      </c>
      <c r="E25" s="65">
        <v>5.375444621926529E-4</v>
      </c>
      <c r="F25" s="65">
        <v>1.5505048274007103E-3</v>
      </c>
      <c r="G25" s="65">
        <v>8.7654845022116096E-3</v>
      </c>
      <c r="H25" s="65">
        <v>8.2279400400189547E-3</v>
      </c>
      <c r="I25" s="66">
        <v>0.12788422940495489</v>
      </c>
      <c r="J25" s="66">
        <v>6.2020193096028395E-3</v>
      </c>
      <c r="K25" s="66">
        <v>4.515373482418284E-4</v>
      </c>
      <c r="L25" s="66">
        <v>8.4143257175507002E-5</v>
      </c>
      <c r="M25" s="66">
        <v>9.303028964404261E-3</v>
      </c>
      <c r="N25" s="66">
        <v>1.2596725436194786E-2</v>
      </c>
    </row>
    <row r="26" spans="2:14" x14ac:dyDescent="0.25">
      <c r="B26" s="6" t="s">
        <v>23</v>
      </c>
      <c r="C26" s="67">
        <v>0.2919336025179437</v>
      </c>
      <c r="D26" s="67">
        <v>4.9425851434972704E-2</v>
      </c>
      <c r="E26" s="67">
        <v>6.5110204553532744E-4</v>
      </c>
      <c r="F26" s="67">
        <v>1.4407831592053693E-3</v>
      </c>
      <c r="G26" s="67">
        <v>7.9935969096968876E-3</v>
      </c>
      <c r="H26" s="67">
        <v>3.4820022154315365E-2</v>
      </c>
      <c r="I26" s="68">
        <v>0.40691151957804955</v>
      </c>
      <c r="J26" s="68">
        <v>5.7654813185800777E-2</v>
      </c>
      <c r="K26" s="68">
        <v>1.3022040910706549E-3</v>
      </c>
      <c r="L26" s="68">
        <v>0.57474927168365575</v>
      </c>
      <c r="M26" s="68">
        <v>9.2958010007675416E-3</v>
      </c>
      <c r="N26" s="68">
        <v>6.5890341929506185E-2</v>
      </c>
    </row>
    <row r="27" spans="2:14" x14ac:dyDescent="0.25">
      <c r="B27" s="6" t="s">
        <v>24</v>
      </c>
      <c r="C27" s="67">
        <v>0.40328528495308724</v>
      </c>
      <c r="D27" s="67">
        <v>0.11040895284622042</v>
      </c>
      <c r="E27" s="67">
        <v>1.2529671625358001E-2</v>
      </c>
      <c r="F27" s="67">
        <v>1.670622883381067E-2</v>
      </c>
      <c r="G27" s="67">
        <v>2.5968575963941542E-2</v>
      </c>
      <c r="H27" s="67">
        <v>7.1001472543695349E-2</v>
      </c>
      <c r="I27" s="68">
        <v>0.8116219853355976</v>
      </c>
      <c r="J27" s="68">
        <v>0.12711518168003108</v>
      </c>
      <c r="K27" s="68">
        <v>1.2529671625358001E-2</v>
      </c>
      <c r="L27" s="68">
        <v>1.1402001179075782E-2</v>
      </c>
      <c r="M27" s="68">
        <v>2.5968575963941542E-2</v>
      </c>
      <c r="N27" s="68">
        <v>0.21300441763108599</v>
      </c>
    </row>
    <row r="28" spans="2:14" x14ac:dyDescent="0.25">
      <c r="B28" s="8" t="s">
        <v>25</v>
      </c>
      <c r="C28" s="69">
        <v>0.19100464572338607</v>
      </c>
      <c r="D28" s="69">
        <v>2.7273706520057259E-2</v>
      </c>
      <c r="E28" s="69">
        <v>1.2996050398971794E-3</v>
      </c>
      <c r="F28" s="69">
        <v>2.4269672169933928E-3</v>
      </c>
      <c r="G28" s="69">
        <v>9.538884986537946E-3</v>
      </c>
      <c r="H28" s="69">
        <v>2.1111024708659724E-2</v>
      </c>
      <c r="I28" s="70">
        <v>0.26457626574708226</v>
      </c>
      <c r="J28" s="70">
        <v>3.1096413704107706E-2</v>
      </c>
      <c r="K28" s="70">
        <v>1.4709564117172931E-3</v>
      </c>
      <c r="L28" s="70">
        <v>0.19736477335615851</v>
      </c>
      <c r="M28" s="70">
        <v>1.0305608552094213E-2</v>
      </c>
      <c r="N28" s="70">
        <v>4.2914973571700078E-2</v>
      </c>
    </row>
    <row r="29" spans="2:14" x14ac:dyDescent="0.25">
      <c r="B29" s="6" t="s">
        <v>26</v>
      </c>
      <c r="C29" s="67">
        <v>0.39657729147995152</v>
      </c>
      <c r="D29" s="67">
        <v>4.9732790762635766E-2</v>
      </c>
      <c r="E29" s="67">
        <v>0</v>
      </c>
      <c r="F29" s="67">
        <v>4.8205310745961906E-3</v>
      </c>
      <c r="G29" s="67">
        <v>1.3098404457443284E-2</v>
      </c>
      <c r="H29" s="67">
        <v>6.7043669457780286E-2</v>
      </c>
      <c r="I29" s="68">
        <v>0.63780822145917671</v>
      </c>
      <c r="J29" s="68">
        <v>4.9732790762635766E-2</v>
      </c>
      <c r="K29" s="68">
        <v>0</v>
      </c>
      <c r="L29" s="68">
        <v>4.8205310745961906E-3</v>
      </c>
      <c r="M29" s="68">
        <v>1.3098404457443284E-2</v>
      </c>
      <c r="N29" s="68">
        <v>8.0142073915223572E-2</v>
      </c>
    </row>
    <row r="30" spans="2:14" x14ac:dyDescent="0.25">
      <c r="B30" s="12" t="s">
        <v>27</v>
      </c>
      <c r="C30" s="73">
        <v>0.23920131036269074</v>
      </c>
      <c r="D30" s="73">
        <v>4.6137030771497708E-2</v>
      </c>
      <c r="E30" s="73">
        <v>8.389179228278202E-3</v>
      </c>
      <c r="F30" s="73">
        <v>1.232641894445541E-2</v>
      </c>
      <c r="G30" s="73">
        <v>1.5139876892874328E-2</v>
      </c>
      <c r="H30" s="73">
        <v>2.9460801519244767E-2</v>
      </c>
      <c r="I30" s="74">
        <v>0.54639217558904118</v>
      </c>
      <c r="J30" s="74">
        <v>6.0058569969970742E-2</v>
      </c>
      <c r="K30" s="74">
        <v>1.8132136163669235E-2</v>
      </c>
      <c r="L30" s="74">
        <v>4.689851579310951E-2</v>
      </c>
      <c r="M30" s="74">
        <v>1.5510078163305855E-2</v>
      </c>
      <c r="N30" s="74">
        <v>0.1443716234004748</v>
      </c>
    </row>
    <row r="31" spans="2:14" x14ac:dyDescent="0.25">
      <c r="B31" s="35" t="s">
        <v>40</v>
      </c>
    </row>
    <row r="32" spans="2:14" x14ac:dyDescent="0.25">
      <c r="B32" s="35" t="s">
        <v>41</v>
      </c>
      <c r="C32" s="75"/>
      <c r="D32" s="75"/>
      <c r="E32" s="75"/>
      <c r="F32" s="75"/>
      <c r="G32" s="75"/>
      <c r="H32" s="75"/>
    </row>
  </sheetData>
  <mergeCells count="2">
    <mergeCell ref="C2:H2"/>
    <mergeCell ref="I2:N2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8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5.7109375" style="1" customWidth="1"/>
    <col min="2" max="2" width="33.42578125" style="1" customWidth="1"/>
    <col min="3" max="3" width="11.7109375" style="1" bestFit="1" customWidth="1"/>
    <col min="4" max="4" width="13.5703125" style="1" customWidth="1"/>
    <col min="5" max="5" width="13.140625" style="1" customWidth="1"/>
    <col min="6" max="6" width="6.5703125" style="1" customWidth="1"/>
    <col min="7" max="16384" width="9.140625" style="1"/>
  </cols>
  <sheetData>
    <row r="1" spans="2:7" x14ac:dyDescent="0.25">
      <c r="B1" s="82" t="s">
        <v>103</v>
      </c>
    </row>
    <row r="2" spans="2:7" ht="45" x14ac:dyDescent="0.25">
      <c r="C2" s="83" t="s">
        <v>104</v>
      </c>
      <c r="D2" s="83" t="s">
        <v>105</v>
      </c>
      <c r="E2" s="83" t="s">
        <v>106</v>
      </c>
    </row>
    <row r="3" spans="2:7" ht="30" x14ac:dyDescent="0.25">
      <c r="B3" s="84" t="s">
        <v>107</v>
      </c>
      <c r="C3" s="85">
        <v>4600</v>
      </c>
      <c r="D3" s="85">
        <v>21200</v>
      </c>
      <c r="E3" s="85">
        <v>20700</v>
      </c>
      <c r="G3" s="42"/>
    </row>
    <row r="4" spans="2:7" x14ac:dyDescent="0.25">
      <c r="B4" s="43" t="s">
        <v>108</v>
      </c>
      <c r="C4" s="85">
        <v>5300</v>
      </c>
      <c r="D4" s="85">
        <v>24500</v>
      </c>
      <c r="E4" s="85">
        <v>23900</v>
      </c>
      <c r="G4" s="42"/>
    </row>
    <row r="5" spans="2:7" x14ac:dyDescent="0.25">
      <c r="B5" s="43" t="s">
        <v>109</v>
      </c>
      <c r="C5" s="85">
        <v>900</v>
      </c>
      <c r="D5" s="85">
        <v>11000</v>
      </c>
      <c r="E5" s="85">
        <v>10800</v>
      </c>
      <c r="G5" s="42"/>
    </row>
    <row r="6" spans="2:7" x14ac:dyDescent="0.25">
      <c r="B6" s="43" t="s">
        <v>110</v>
      </c>
      <c r="C6" s="85">
        <v>800</v>
      </c>
      <c r="D6" s="85">
        <v>5300</v>
      </c>
      <c r="E6" s="85">
        <v>5100</v>
      </c>
      <c r="G6" s="42"/>
    </row>
    <row r="7" spans="2:7" x14ac:dyDescent="0.25">
      <c r="B7" s="35" t="s">
        <v>40</v>
      </c>
    </row>
    <row r="8" spans="2:7" x14ac:dyDescent="0.25">
      <c r="B8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7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5.7109375" style="1" customWidth="1"/>
    <col min="2" max="2" width="33.7109375" style="1" bestFit="1" customWidth="1"/>
    <col min="3" max="4" width="13" style="1" customWidth="1"/>
    <col min="5" max="16384" width="9.140625" style="1"/>
  </cols>
  <sheetData>
    <row r="1" spans="2:6" x14ac:dyDescent="0.25">
      <c r="B1" s="82" t="s">
        <v>111</v>
      </c>
    </row>
    <row r="2" spans="2:6" ht="30" x14ac:dyDescent="0.25">
      <c r="C2" s="83" t="s">
        <v>104</v>
      </c>
      <c r="D2" s="83" t="s">
        <v>112</v>
      </c>
    </row>
    <row r="3" spans="2:6" x14ac:dyDescent="0.25">
      <c r="B3" s="43" t="s">
        <v>108</v>
      </c>
      <c r="C3" s="85">
        <v>5300</v>
      </c>
      <c r="D3" s="85">
        <v>20100</v>
      </c>
      <c r="F3" s="42"/>
    </row>
    <row r="4" spans="2:6" x14ac:dyDescent="0.25">
      <c r="B4" s="43" t="s">
        <v>109</v>
      </c>
      <c r="C4" s="85">
        <v>600</v>
      </c>
      <c r="D4" s="85">
        <v>1800</v>
      </c>
    </row>
    <row r="5" spans="2:6" x14ac:dyDescent="0.25">
      <c r="B5" s="43" t="s">
        <v>110</v>
      </c>
      <c r="C5" s="85">
        <v>400</v>
      </c>
      <c r="D5" s="85">
        <v>1000</v>
      </c>
    </row>
    <row r="6" spans="2:6" x14ac:dyDescent="0.25">
      <c r="B6" s="35" t="s">
        <v>40</v>
      </c>
    </row>
    <row r="7" spans="2:6" x14ac:dyDescent="0.25">
      <c r="B7" s="35" t="s">
        <v>41</v>
      </c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6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5.7109375" style="1" customWidth="1"/>
    <col min="2" max="2" width="32.85546875" style="1" customWidth="1"/>
    <col min="3" max="3" width="11.5703125" style="1" customWidth="1"/>
    <col min="4" max="5" width="8" style="1" bestFit="1" customWidth="1"/>
    <col min="6" max="6" width="11" style="1" bestFit="1" customWidth="1"/>
    <col min="7" max="16384" width="9.140625" style="1"/>
  </cols>
  <sheetData>
    <row r="1" spans="2:6" x14ac:dyDescent="0.25">
      <c r="B1" s="82" t="s">
        <v>113</v>
      </c>
    </row>
    <row r="2" spans="2:6" ht="45" x14ac:dyDescent="0.25">
      <c r="C2" s="83" t="s">
        <v>104</v>
      </c>
      <c r="D2" s="83" t="s">
        <v>114</v>
      </c>
      <c r="E2" s="86" t="s">
        <v>115</v>
      </c>
      <c r="F2" s="87" t="s">
        <v>116</v>
      </c>
    </row>
    <row r="3" spans="2:6" x14ac:dyDescent="0.25">
      <c r="B3" s="43" t="s">
        <v>109</v>
      </c>
      <c r="C3" s="44">
        <v>600</v>
      </c>
      <c r="D3" s="44">
        <v>1800</v>
      </c>
      <c r="E3" s="71">
        <v>0.71801929394276054</v>
      </c>
      <c r="F3" s="44">
        <v>500</v>
      </c>
    </row>
    <row r="4" spans="2:6" x14ac:dyDescent="0.25">
      <c r="B4" s="43" t="s">
        <v>110</v>
      </c>
      <c r="C4" s="44">
        <v>300</v>
      </c>
      <c r="D4" s="44">
        <v>700</v>
      </c>
      <c r="E4" s="71">
        <v>0.92819096675573154</v>
      </c>
      <c r="F4" s="44">
        <v>100</v>
      </c>
    </row>
    <row r="5" spans="2:6" x14ac:dyDescent="0.25">
      <c r="B5" s="35" t="s">
        <v>40</v>
      </c>
    </row>
    <row r="6" spans="2:6" x14ac:dyDescent="0.25">
      <c r="B6" s="35" t="s">
        <v>41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E31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5" width="15.7109375" style="1" customWidth="1"/>
    <col min="6" max="16384" width="9.140625" style="1"/>
  </cols>
  <sheetData>
    <row r="1" spans="2:5" x14ac:dyDescent="0.25">
      <c r="B1" s="88" t="s">
        <v>117</v>
      </c>
    </row>
    <row r="2" spans="2:5" ht="60" x14ac:dyDescent="0.25">
      <c r="C2" s="87" t="s">
        <v>118</v>
      </c>
      <c r="D2" s="87" t="s">
        <v>105</v>
      </c>
      <c r="E2" s="87" t="s">
        <v>106</v>
      </c>
    </row>
    <row r="3" spans="2:5" x14ac:dyDescent="0.25">
      <c r="B3" s="4" t="s">
        <v>1</v>
      </c>
      <c r="C3" s="89">
        <v>1</v>
      </c>
      <c r="D3" s="90">
        <v>800</v>
      </c>
      <c r="E3" s="90">
        <v>800</v>
      </c>
    </row>
    <row r="4" spans="2:5" x14ac:dyDescent="0.25">
      <c r="B4" s="4" t="s">
        <v>2</v>
      </c>
      <c r="C4" s="89">
        <v>0.96628004957510016</v>
      </c>
      <c r="D4" s="90">
        <v>3900</v>
      </c>
      <c r="E4" s="90">
        <v>3900</v>
      </c>
    </row>
    <row r="5" spans="2:5" x14ac:dyDescent="0.25">
      <c r="B5" s="6" t="s">
        <v>3</v>
      </c>
      <c r="C5" s="91">
        <v>0.95</v>
      </c>
      <c r="D5" s="92">
        <v>1800</v>
      </c>
      <c r="E5" s="92">
        <v>1800</v>
      </c>
    </row>
    <row r="6" spans="2:5" x14ac:dyDescent="0.25">
      <c r="B6" s="6" t="s">
        <v>4</v>
      </c>
      <c r="C6" s="91">
        <v>0.8650220923705767</v>
      </c>
      <c r="D6" s="92">
        <v>3400</v>
      </c>
      <c r="E6" s="92">
        <v>3400</v>
      </c>
    </row>
    <row r="7" spans="2:5" x14ac:dyDescent="0.25">
      <c r="B7" s="8" t="s">
        <v>5</v>
      </c>
      <c r="C7" s="93">
        <v>0.92670064106028438</v>
      </c>
      <c r="D7" s="94">
        <v>9100</v>
      </c>
      <c r="E7" s="94">
        <v>9100</v>
      </c>
    </row>
    <row r="8" spans="2:5" x14ac:dyDescent="0.25">
      <c r="B8" s="6" t="s">
        <v>6</v>
      </c>
      <c r="C8" s="91">
        <v>7.3757191326137561E-4</v>
      </c>
      <c r="D8" s="92">
        <v>0</v>
      </c>
      <c r="E8" s="92">
        <v>0</v>
      </c>
    </row>
    <row r="9" spans="2:5" x14ac:dyDescent="0.25">
      <c r="B9" s="6" t="s">
        <v>7</v>
      </c>
      <c r="C9" s="91">
        <v>7.6666666666662699E-3</v>
      </c>
      <c r="D9" s="92">
        <v>200</v>
      </c>
      <c r="E9" s="92">
        <v>200</v>
      </c>
    </row>
    <row r="10" spans="2:5" x14ac:dyDescent="0.25">
      <c r="B10" s="6" t="s">
        <v>8</v>
      </c>
      <c r="C10" s="91">
        <v>5.7251908396947049E-2</v>
      </c>
      <c r="D10" s="92">
        <v>800</v>
      </c>
      <c r="E10" s="92">
        <v>800</v>
      </c>
    </row>
    <row r="11" spans="2:5" x14ac:dyDescent="0.25">
      <c r="B11" s="6" t="s">
        <v>9</v>
      </c>
      <c r="C11" s="91">
        <v>0.39843750000000072</v>
      </c>
      <c r="D11" s="92">
        <v>2400</v>
      </c>
      <c r="E11" s="92">
        <v>2300</v>
      </c>
    </row>
    <row r="12" spans="2:5" x14ac:dyDescent="0.25">
      <c r="B12" s="6" t="s">
        <v>10</v>
      </c>
      <c r="C12" s="91">
        <v>0.81486027346941659</v>
      </c>
      <c r="D12" s="92">
        <v>7100</v>
      </c>
      <c r="E12" s="92">
        <v>6900</v>
      </c>
    </row>
    <row r="13" spans="2:5" x14ac:dyDescent="0.25">
      <c r="B13" s="6" t="s">
        <v>11</v>
      </c>
      <c r="C13" s="91">
        <v>0.89866988628562061</v>
      </c>
      <c r="D13" s="92">
        <v>4400</v>
      </c>
      <c r="E13" s="92">
        <v>4400</v>
      </c>
    </row>
    <row r="14" spans="2:5" x14ac:dyDescent="0.25">
      <c r="B14" s="6" t="s">
        <v>12</v>
      </c>
      <c r="C14" s="91">
        <v>0.90196438619451191</v>
      </c>
      <c r="D14" s="92">
        <v>6000</v>
      </c>
      <c r="E14" s="92">
        <v>5900</v>
      </c>
    </row>
    <row r="15" spans="2:5" x14ac:dyDescent="0.25">
      <c r="B15" s="6" t="s">
        <v>13</v>
      </c>
      <c r="C15" s="91">
        <v>0.9814814814814814</v>
      </c>
      <c r="D15" s="92">
        <v>1800</v>
      </c>
      <c r="E15" s="92">
        <v>1800</v>
      </c>
    </row>
    <row r="16" spans="2:5" x14ac:dyDescent="0.25">
      <c r="B16" s="6" t="s">
        <v>14</v>
      </c>
      <c r="C16" s="91">
        <v>0.92307692307692313</v>
      </c>
      <c r="D16" s="92">
        <v>500</v>
      </c>
      <c r="E16" s="92">
        <v>500</v>
      </c>
    </row>
    <row r="17" spans="2:5" x14ac:dyDescent="0.25">
      <c r="B17" s="6" t="s">
        <v>15</v>
      </c>
      <c r="C17" s="91">
        <v>0.94285714285714295</v>
      </c>
      <c r="D17" s="92">
        <v>1500</v>
      </c>
      <c r="E17" s="92">
        <v>1500</v>
      </c>
    </row>
    <row r="18" spans="2:5" x14ac:dyDescent="0.25">
      <c r="B18" s="6" t="s">
        <v>16</v>
      </c>
      <c r="C18" s="91">
        <v>7.7361008632420319E-2</v>
      </c>
      <c r="D18" s="92">
        <v>24800</v>
      </c>
      <c r="E18" s="92">
        <v>24300</v>
      </c>
    </row>
    <row r="19" spans="2:5" x14ac:dyDescent="0.25">
      <c r="B19" s="10" t="s">
        <v>17</v>
      </c>
      <c r="C19" s="95">
        <v>0.51526254845962671</v>
      </c>
      <c r="D19" s="96">
        <v>15400</v>
      </c>
      <c r="E19" s="96">
        <v>15000</v>
      </c>
    </row>
    <row r="20" spans="2:5" x14ac:dyDescent="0.25">
      <c r="B20" s="6" t="s">
        <v>18</v>
      </c>
      <c r="C20" s="91">
        <v>0.55468322806771331</v>
      </c>
      <c r="D20" s="92">
        <v>3900</v>
      </c>
      <c r="E20" s="92">
        <v>3700</v>
      </c>
    </row>
    <row r="21" spans="2:5" x14ac:dyDescent="0.25">
      <c r="B21" s="6" t="s">
        <v>19</v>
      </c>
      <c r="C21" s="91">
        <v>0.8917939041903058</v>
      </c>
      <c r="D21" s="92">
        <v>2900</v>
      </c>
      <c r="E21" s="92">
        <v>2800</v>
      </c>
    </row>
    <row r="22" spans="2:5" x14ac:dyDescent="0.25">
      <c r="B22" s="6" t="s">
        <v>20</v>
      </c>
      <c r="C22" s="91">
        <v>0.91315935141557192</v>
      </c>
      <c r="D22" s="92">
        <v>1300</v>
      </c>
      <c r="E22" s="92">
        <v>1300</v>
      </c>
    </row>
    <row r="23" spans="2:5" x14ac:dyDescent="0.25">
      <c r="B23" s="6" t="s">
        <v>21</v>
      </c>
      <c r="C23" s="91">
        <v>0.62862992944133855</v>
      </c>
      <c r="D23" s="92">
        <v>8100</v>
      </c>
      <c r="E23" s="92">
        <v>7900</v>
      </c>
    </row>
    <row r="24" spans="2:5" x14ac:dyDescent="0.25">
      <c r="B24" s="4" t="s">
        <v>22</v>
      </c>
      <c r="C24" s="89">
        <v>1.6269494402506173E-2</v>
      </c>
      <c r="D24" s="90">
        <v>400</v>
      </c>
      <c r="E24" s="90">
        <v>400</v>
      </c>
    </row>
    <row r="25" spans="2:5" x14ac:dyDescent="0.25">
      <c r="B25" s="6" t="s">
        <v>23</v>
      </c>
      <c r="C25" s="91">
        <v>8.7179722290745179E-2</v>
      </c>
      <c r="D25" s="92">
        <v>1200</v>
      </c>
      <c r="E25" s="92">
        <v>1200</v>
      </c>
    </row>
    <row r="26" spans="2:5" x14ac:dyDescent="0.25">
      <c r="B26" s="6" t="s">
        <v>24</v>
      </c>
      <c r="C26" s="91">
        <v>0.52062079198780598</v>
      </c>
      <c r="D26" s="92">
        <v>1400</v>
      </c>
      <c r="E26" s="92">
        <v>1400</v>
      </c>
    </row>
    <row r="27" spans="2:5" x14ac:dyDescent="0.25">
      <c r="B27" s="8" t="s">
        <v>25</v>
      </c>
      <c r="C27" s="93">
        <v>7.094452820426829E-2</v>
      </c>
      <c r="D27" s="94">
        <v>3000</v>
      </c>
      <c r="E27" s="94">
        <v>3000</v>
      </c>
    </row>
    <row r="28" spans="2:5" x14ac:dyDescent="0.25">
      <c r="B28" s="6" t="s">
        <v>26</v>
      </c>
      <c r="C28" s="91">
        <v>0.28489085342076576</v>
      </c>
      <c r="D28" s="92">
        <v>600</v>
      </c>
      <c r="E28" s="92">
        <v>600</v>
      </c>
    </row>
    <row r="29" spans="2:5" x14ac:dyDescent="0.25">
      <c r="B29" s="12" t="s">
        <v>27</v>
      </c>
      <c r="C29" s="97">
        <v>0.12834436524578546</v>
      </c>
      <c r="D29" s="98">
        <v>61900</v>
      </c>
      <c r="E29" s="98">
        <v>60600</v>
      </c>
    </row>
    <row r="30" spans="2:5" x14ac:dyDescent="0.25">
      <c r="B30" s="35" t="s">
        <v>40</v>
      </c>
    </row>
    <row r="31" spans="2:5" x14ac:dyDescent="0.25">
      <c r="B31" s="35" t="s">
        <v>41</v>
      </c>
    </row>
  </sheetData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27"/>
  <sheetViews>
    <sheetView workbookViewId="0">
      <selection activeCell="D7" sqref="D7"/>
    </sheetView>
  </sheetViews>
  <sheetFormatPr baseColWidth="10" defaultRowHeight="15" x14ac:dyDescent="0.25"/>
  <cols>
    <col min="1" max="1" width="5.7109375" style="1" customWidth="1"/>
    <col min="2" max="2" width="33.5703125" style="1" customWidth="1"/>
    <col min="3" max="3" width="16" style="1" customWidth="1"/>
    <col min="4" max="4" width="13.28515625" style="1" customWidth="1"/>
    <col min="5" max="5" width="1.5703125" style="1" customWidth="1"/>
    <col min="6" max="16384" width="11.42578125" style="1"/>
  </cols>
  <sheetData>
    <row r="1" spans="2:4" x14ac:dyDescent="0.25">
      <c r="B1" s="82" t="s">
        <v>119</v>
      </c>
    </row>
    <row r="2" spans="2:4" ht="27" customHeight="1" x14ac:dyDescent="0.25">
      <c r="B2" s="99" t="s">
        <v>120</v>
      </c>
      <c r="C2" s="87" t="s">
        <v>121</v>
      </c>
      <c r="D2" s="100" t="s">
        <v>122</v>
      </c>
    </row>
    <row r="3" spans="2:4" x14ac:dyDescent="0.25">
      <c r="B3" s="4" t="s">
        <v>1</v>
      </c>
      <c r="C3" s="101">
        <v>5.234772614545477E-2</v>
      </c>
      <c r="D3" s="102">
        <v>6.0924259392478072E-2</v>
      </c>
    </row>
    <row r="4" spans="2:4" x14ac:dyDescent="0.25">
      <c r="B4" s="6" t="s">
        <v>2</v>
      </c>
      <c r="C4" s="103">
        <v>0.13277127733289931</v>
      </c>
      <c r="D4" s="104">
        <v>0.11979872557475206</v>
      </c>
    </row>
    <row r="5" spans="2:4" x14ac:dyDescent="0.25">
      <c r="B5" s="6" t="s">
        <v>3</v>
      </c>
      <c r="C5" s="103">
        <v>3.0954151682852187E-2</v>
      </c>
      <c r="D5" s="104">
        <v>9.6369683159870639E-3</v>
      </c>
    </row>
    <row r="6" spans="2:4" x14ac:dyDescent="0.25">
      <c r="B6" s="8" t="s">
        <v>4</v>
      </c>
      <c r="C6" s="105">
        <v>4.8477143805103215E-3</v>
      </c>
      <c r="D6" s="106">
        <v>3.1902231267013378E-4</v>
      </c>
    </row>
    <row r="7" spans="2:4" x14ac:dyDescent="0.25">
      <c r="B7" s="4" t="s">
        <v>123</v>
      </c>
      <c r="C7" s="101">
        <v>4.8317879249498402E-2</v>
      </c>
      <c r="D7" s="102">
        <v>6.9802984127079869E-3</v>
      </c>
    </row>
    <row r="8" spans="2:4" x14ac:dyDescent="0.25">
      <c r="B8" s="6" t="s">
        <v>124</v>
      </c>
      <c r="C8" s="103">
        <v>3.3514864587969845E-2</v>
      </c>
      <c r="D8" s="104">
        <v>9.0602666727918266E-3</v>
      </c>
    </row>
    <row r="9" spans="2:4" x14ac:dyDescent="0.25">
      <c r="B9" s="6" t="s">
        <v>125</v>
      </c>
      <c r="C9" s="103">
        <v>3.5815529868925368E-2</v>
      </c>
      <c r="D9" s="104">
        <v>1.3337565072463141E-2</v>
      </c>
    </row>
    <row r="10" spans="2:4" x14ac:dyDescent="0.25">
      <c r="B10" s="6" t="s">
        <v>126</v>
      </c>
      <c r="C10" s="103">
        <v>2.8831559824277292E-2</v>
      </c>
      <c r="D10" s="104">
        <v>1.4710985661709763E-2</v>
      </c>
    </row>
    <row r="11" spans="2:4" x14ac:dyDescent="0.25">
      <c r="B11" s="6" t="s">
        <v>127</v>
      </c>
      <c r="C11" s="103">
        <v>6.682104180214711E-2</v>
      </c>
      <c r="D11" s="104">
        <v>4.9602894794160787E-2</v>
      </c>
    </row>
    <row r="12" spans="2:4" x14ac:dyDescent="0.25">
      <c r="B12" s="6" t="s">
        <v>128</v>
      </c>
      <c r="C12" s="103">
        <v>6.7965865172826864E-2</v>
      </c>
      <c r="D12" s="104">
        <v>7.6655332759473199E-2</v>
      </c>
    </row>
    <row r="13" spans="2:4" x14ac:dyDescent="0.25">
      <c r="B13" s="6" t="s">
        <v>129</v>
      </c>
      <c r="C13" s="103">
        <v>0.10869956996738145</v>
      </c>
      <c r="D13" s="104">
        <v>0.15525033465570054</v>
      </c>
    </row>
    <row r="14" spans="2:4" x14ac:dyDescent="0.25">
      <c r="B14" s="6" t="s">
        <v>130</v>
      </c>
      <c r="C14" s="103">
        <v>4.6635544282369379E-2</v>
      </c>
      <c r="D14" s="104">
        <v>8.4733747886729896E-2</v>
      </c>
    </row>
    <row r="15" spans="2:4" x14ac:dyDescent="0.25">
      <c r="B15" s="6" t="s">
        <v>131</v>
      </c>
      <c r="C15" s="103">
        <v>1.5340214513176584E-2</v>
      </c>
      <c r="D15" s="104">
        <v>2.1181578625173225E-2</v>
      </c>
    </row>
    <row r="16" spans="2:4" x14ac:dyDescent="0.25">
      <c r="B16" s="6" t="s">
        <v>132</v>
      </c>
      <c r="C16" s="103">
        <v>6.4564868327912903E-2</v>
      </c>
      <c r="D16" s="104">
        <v>0.22465582707096821</v>
      </c>
    </row>
    <row r="17" spans="2:4" x14ac:dyDescent="0.25">
      <c r="B17" s="8" t="s">
        <v>17</v>
      </c>
      <c r="C17" s="105">
        <v>5.3195396744567344E-2</v>
      </c>
      <c r="D17" s="106">
        <v>3.7171693218524572E-2</v>
      </c>
    </row>
    <row r="18" spans="2:4" x14ac:dyDescent="0.25">
      <c r="B18" s="4" t="s">
        <v>18</v>
      </c>
      <c r="C18" s="101">
        <v>4.831188104009719E-2</v>
      </c>
      <c r="D18" s="102">
        <v>2.238985635210762E-2</v>
      </c>
    </row>
    <row r="19" spans="2:4" x14ac:dyDescent="0.25">
      <c r="B19" s="6" t="s">
        <v>19</v>
      </c>
      <c r="C19" s="103">
        <v>5.41314755907958E-2</v>
      </c>
      <c r="D19" s="104">
        <v>3.1968275250948301E-2</v>
      </c>
    </row>
    <row r="20" spans="2:4" x14ac:dyDescent="0.25">
      <c r="B20" s="8" t="s">
        <v>20</v>
      </c>
      <c r="C20" s="105">
        <v>5.2514930855605053E-2</v>
      </c>
      <c r="D20" s="106">
        <v>4.7648852025982402E-2</v>
      </c>
    </row>
    <row r="21" spans="2:4" x14ac:dyDescent="0.25">
      <c r="B21" s="4" t="s">
        <v>133</v>
      </c>
      <c r="C21" s="101">
        <v>1.4570629202419116E-2</v>
      </c>
      <c r="D21" s="102">
        <v>4.5927087520215362E-3</v>
      </c>
    </row>
    <row r="22" spans="2:4" x14ac:dyDescent="0.25">
      <c r="B22" s="6" t="s">
        <v>23</v>
      </c>
      <c r="C22" s="103">
        <v>2.1948755891050793E-2</v>
      </c>
      <c r="D22" s="104">
        <v>4.075361752235199E-3</v>
      </c>
    </row>
    <row r="23" spans="2:4" x14ac:dyDescent="0.25">
      <c r="B23" s="8" t="s">
        <v>134</v>
      </c>
      <c r="C23" s="105">
        <v>1.2306016990154036E-2</v>
      </c>
      <c r="D23" s="106">
        <v>2.7905281781238364E-3</v>
      </c>
    </row>
    <row r="24" spans="2:4" x14ac:dyDescent="0.25">
      <c r="B24" s="8" t="s">
        <v>26</v>
      </c>
      <c r="C24" s="105">
        <v>5.5931065471088743E-3</v>
      </c>
      <c r="D24" s="106">
        <v>2.5149172622907583E-3</v>
      </c>
    </row>
    <row r="25" spans="2:4" x14ac:dyDescent="0.25">
      <c r="B25" s="107" t="s">
        <v>27</v>
      </c>
      <c r="C25" s="108">
        <f>SUM(C3:C24)</f>
        <v>0.99999999999999989</v>
      </c>
      <c r="D25" s="108">
        <f>SUM(D3:D24)</f>
        <v>1.0000000000000002</v>
      </c>
    </row>
    <row r="26" spans="2:4" x14ac:dyDescent="0.25">
      <c r="B26" s="35" t="s">
        <v>40</v>
      </c>
    </row>
    <row r="27" spans="2:4" x14ac:dyDescent="0.25">
      <c r="B27" s="35" t="s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31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7109375" style="1" customWidth="1"/>
    <col min="4" max="16384" width="9.140625" style="1"/>
  </cols>
  <sheetData>
    <row r="1" spans="2:3" x14ac:dyDescent="0.25">
      <c r="B1" s="37" t="s">
        <v>43</v>
      </c>
    </row>
    <row r="2" spans="2:3" ht="55.9" customHeight="1" x14ac:dyDescent="0.25">
      <c r="B2" s="2"/>
      <c r="C2" s="3" t="s">
        <v>0</v>
      </c>
    </row>
    <row r="3" spans="2:3" x14ac:dyDescent="0.25">
      <c r="B3" s="4" t="s">
        <v>1</v>
      </c>
      <c r="C3" s="5">
        <v>66.666666666666657</v>
      </c>
    </row>
    <row r="4" spans="2:3" x14ac:dyDescent="0.25">
      <c r="B4" s="4" t="s">
        <v>2</v>
      </c>
      <c r="C4" s="5">
        <v>76.735557191915234</v>
      </c>
    </row>
    <row r="5" spans="2:3" x14ac:dyDescent="0.25">
      <c r="B5" s="6" t="s">
        <v>3</v>
      </c>
      <c r="C5" s="7">
        <v>87.179487179487197</v>
      </c>
    </row>
    <row r="6" spans="2:3" x14ac:dyDescent="0.25">
      <c r="B6" s="6" t="s">
        <v>4</v>
      </c>
      <c r="C6" s="7">
        <v>87.541193915139559</v>
      </c>
    </row>
    <row r="7" spans="2:3" x14ac:dyDescent="0.25">
      <c r="B7" s="8" t="s">
        <v>5</v>
      </c>
      <c r="C7" s="9">
        <v>83.869011376520547</v>
      </c>
    </row>
    <row r="8" spans="2:3" x14ac:dyDescent="0.25">
      <c r="B8" s="6" t="s">
        <v>6</v>
      </c>
      <c r="C8" s="7">
        <v>38.012145437771494</v>
      </c>
    </row>
    <row r="9" spans="2:3" x14ac:dyDescent="0.25">
      <c r="B9" s="6" t="s">
        <v>7</v>
      </c>
      <c r="C9" s="7">
        <v>69.027777777778795</v>
      </c>
    </row>
    <row r="10" spans="2:3" x14ac:dyDescent="0.25">
      <c r="B10" s="6" t="s">
        <v>8</v>
      </c>
      <c r="C10" s="7">
        <v>74.34036939313971</v>
      </c>
    </row>
    <row r="11" spans="2:3" x14ac:dyDescent="0.25">
      <c r="B11" s="6" t="s">
        <v>9</v>
      </c>
      <c r="C11" s="7">
        <v>77.556440903054323</v>
      </c>
    </row>
    <row r="12" spans="2:3" x14ac:dyDescent="0.25">
      <c r="B12" s="6" t="s">
        <v>10</v>
      </c>
      <c r="C12" s="7">
        <v>82.356138562534014</v>
      </c>
    </row>
    <row r="13" spans="2:3" x14ac:dyDescent="0.25">
      <c r="B13" s="6" t="s">
        <v>11</v>
      </c>
      <c r="C13" s="7">
        <v>86.639391825100702</v>
      </c>
    </row>
    <row r="14" spans="2:3" x14ac:dyDescent="0.25">
      <c r="B14" s="6" t="s">
        <v>12</v>
      </c>
      <c r="C14" s="7">
        <v>87.601957557436876</v>
      </c>
    </row>
    <row r="15" spans="2:3" x14ac:dyDescent="0.25">
      <c r="B15" s="6" t="s">
        <v>13</v>
      </c>
      <c r="C15" s="7">
        <v>92.307692307692307</v>
      </c>
    </row>
    <row r="16" spans="2:3" x14ac:dyDescent="0.25">
      <c r="B16" s="6" t="s">
        <v>14</v>
      </c>
      <c r="C16" s="7">
        <v>83.333333333333343</v>
      </c>
    </row>
    <row r="17" spans="2:3" x14ac:dyDescent="0.25">
      <c r="B17" s="6" t="s">
        <v>15</v>
      </c>
      <c r="C17" s="7">
        <v>88.571428571428569</v>
      </c>
    </row>
    <row r="18" spans="2:3" x14ac:dyDescent="0.25">
      <c r="B18" s="6" t="s">
        <v>16</v>
      </c>
      <c r="C18" s="7">
        <v>49.417510841039416</v>
      </c>
    </row>
    <row r="19" spans="2:3" x14ac:dyDescent="0.25">
      <c r="B19" s="10" t="s">
        <v>17</v>
      </c>
      <c r="C19" s="11">
        <v>72.706892863471367</v>
      </c>
    </row>
    <row r="20" spans="2:3" x14ac:dyDescent="0.25">
      <c r="B20" s="6" t="s">
        <v>18</v>
      </c>
      <c r="C20" s="7">
        <v>84.798822560147556</v>
      </c>
    </row>
    <row r="21" spans="2:3" x14ac:dyDescent="0.25">
      <c r="B21" s="6" t="s">
        <v>19</v>
      </c>
      <c r="C21" s="7">
        <v>88.359124730406421</v>
      </c>
    </row>
    <row r="22" spans="2:3" x14ac:dyDescent="0.25">
      <c r="B22" s="6" t="s">
        <v>20</v>
      </c>
      <c r="C22" s="7">
        <v>91.216020442234409</v>
      </c>
    </row>
    <row r="23" spans="2:3" x14ac:dyDescent="0.25">
      <c r="B23" s="6" t="s">
        <v>21</v>
      </c>
      <c r="C23" s="7">
        <v>85.683188725487923</v>
      </c>
    </row>
    <row r="24" spans="2:3" x14ac:dyDescent="0.25">
      <c r="B24" s="4" t="s">
        <v>22</v>
      </c>
      <c r="C24" s="5">
        <v>44.863273072051854</v>
      </c>
    </row>
    <row r="25" spans="2:3" x14ac:dyDescent="0.25">
      <c r="B25" s="6" t="s">
        <v>23</v>
      </c>
      <c r="C25" s="7">
        <v>66.826474060916468</v>
      </c>
    </row>
    <row r="26" spans="2:3" x14ac:dyDescent="0.25">
      <c r="B26" s="6" t="s">
        <v>24</v>
      </c>
      <c r="C26" s="7">
        <v>76.677610916437686</v>
      </c>
    </row>
    <row r="27" spans="2:3" x14ac:dyDescent="0.25">
      <c r="B27" s="8" t="s">
        <v>25</v>
      </c>
      <c r="C27" s="9">
        <v>54.347886142258503</v>
      </c>
    </row>
    <row r="28" spans="2:3" x14ac:dyDescent="0.25">
      <c r="B28" s="6" t="s">
        <v>26</v>
      </c>
      <c r="C28" s="7">
        <v>77.952341997888922</v>
      </c>
    </row>
    <row r="29" spans="2:3" x14ac:dyDescent="0.25">
      <c r="B29" s="12" t="s">
        <v>27</v>
      </c>
      <c r="C29" s="13">
        <v>53.102788409778448</v>
      </c>
    </row>
    <row r="30" spans="2:3" x14ac:dyDescent="0.25">
      <c r="B30" s="35" t="s">
        <v>40</v>
      </c>
    </row>
    <row r="31" spans="2:3" x14ac:dyDescent="0.25">
      <c r="B31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71"/>
  <sheetViews>
    <sheetView workbookViewId="0">
      <selection activeCell="B27" sqref="B27"/>
    </sheetView>
  </sheetViews>
  <sheetFormatPr baseColWidth="10" defaultColWidth="11.42578125" defaultRowHeight="12" x14ac:dyDescent="0.2"/>
  <cols>
    <col min="1" max="1" width="5.7109375" style="14" customWidth="1"/>
    <col min="2" max="2" width="136.28515625" style="14" bestFit="1" customWidth="1"/>
    <col min="3" max="3" width="18.140625" style="14" customWidth="1"/>
    <col min="4" max="4" width="11.42578125" style="14"/>
    <col min="5" max="5" width="11.42578125" style="15"/>
    <col min="6" max="16384" width="11.42578125" style="14"/>
  </cols>
  <sheetData>
    <row r="1" spans="2:4" ht="12.75" x14ac:dyDescent="0.2">
      <c r="B1" s="38" t="s">
        <v>44</v>
      </c>
    </row>
    <row r="3" spans="2:4" ht="36" customHeight="1" x14ac:dyDescent="0.2">
      <c r="B3" s="116"/>
      <c r="C3" s="116"/>
      <c r="D3" s="116"/>
    </row>
    <row r="15" spans="2:4" ht="12.75" customHeight="1" x14ac:dyDescent="0.2"/>
    <row r="19" spans="2:14" x14ac:dyDescent="0.2">
      <c r="B19" s="110"/>
      <c r="C19" s="16"/>
      <c r="D19" s="111"/>
      <c r="E19" s="110"/>
      <c r="F19" s="16"/>
      <c r="G19" s="111"/>
      <c r="H19" s="110"/>
      <c r="I19" s="16"/>
      <c r="J19" s="111"/>
      <c r="L19" s="114"/>
      <c r="M19" s="114"/>
      <c r="N19" s="114"/>
    </row>
    <row r="20" spans="2:14" x14ac:dyDescent="0.2">
      <c r="B20" s="110"/>
      <c r="C20" s="16"/>
      <c r="D20" s="111"/>
      <c r="E20" s="110"/>
      <c r="F20" s="16"/>
      <c r="G20" s="111"/>
      <c r="H20" s="110"/>
      <c r="I20" s="16"/>
      <c r="J20" s="111"/>
      <c r="L20" s="114"/>
      <c r="M20" s="114"/>
      <c r="N20" s="114"/>
    </row>
    <row r="21" spans="2:14" x14ac:dyDescent="0.2">
      <c r="B21" s="35" t="s">
        <v>40</v>
      </c>
      <c r="C21" s="17"/>
      <c r="D21" s="17"/>
      <c r="E21" s="18"/>
      <c r="F21" s="17"/>
      <c r="G21" s="17"/>
      <c r="H21" s="16"/>
      <c r="I21" s="17"/>
      <c r="J21" s="17"/>
    </row>
    <row r="22" spans="2:14" x14ac:dyDescent="0.2">
      <c r="B22" s="35" t="s">
        <v>41</v>
      </c>
      <c r="C22" s="17"/>
      <c r="D22" s="17"/>
      <c r="E22" s="18"/>
      <c r="F22" s="17"/>
      <c r="G22" s="17"/>
      <c r="H22" s="18"/>
      <c r="I22" s="17"/>
      <c r="J22" s="17"/>
      <c r="K22" s="19"/>
      <c r="L22" s="19"/>
      <c r="M22" s="19"/>
      <c r="N22" s="19"/>
    </row>
    <row r="23" spans="2:14" x14ac:dyDescent="0.2">
      <c r="B23" s="16"/>
      <c r="C23" s="17"/>
      <c r="D23" s="17"/>
      <c r="E23" s="18"/>
      <c r="F23" s="17"/>
      <c r="G23" s="17"/>
      <c r="H23" s="18"/>
      <c r="I23" s="17"/>
      <c r="J23" s="17"/>
      <c r="K23" s="19"/>
      <c r="L23" s="19"/>
      <c r="M23" s="19"/>
      <c r="N23" s="19"/>
    </row>
    <row r="24" spans="2:14" x14ac:dyDescent="0.2">
      <c r="B24" s="16"/>
      <c r="C24" s="17"/>
      <c r="D24" s="17"/>
      <c r="E24" s="18"/>
      <c r="F24" s="17"/>
      <c r="G24" s="17"/>
      <c r="H24" s="18"/>
      <c r="I24" s="17"/>
      <c r="J24" s="17"/>
      <c r="K24" s="19"/>
      <c r="L24" s="19"/>
      <c r="M24" s="19"/>
      <c r="N24" s="19"/>
    </row>
    <row r="25" spans="2:14" x14ac:dyDescent="0.2">
      <c r="B25" s="118" t="s">
        <v>32</v>
      </c>
      <c r="C25" s="119"/>
    </row>
    <row r="26" spans="2:14" x14ac:dyDescent="0.2">
      <c r="B26" s="39" t="s">
        <v>33</v>
      </c>
      <c r="C26" s="40">
        <v>6563.1549393706</v>
      </c>
      <c r="E26" s="26"/>
    </row>
    <row r="27" spans="2:14" x14ac:dyDescent="0.2">
      <c r="B27" s="39" t="s">
        <v>34</v>
      </c>
      <c r="C27" s="40">
        <v>30862.232314659774</v>
      </c>
      <c r="E27" s="26"/>
    </row>
    <row r="28" spans="2:14" x14ac:dyDescent="0.2">
      <c r="B28" s="39" t="s">
        <v>31</v>
      </c>
      <c r="C28" s="40">
        <v>2681.8693106307574</v>
      </c>
      <c r="E28" s="26"/>
    </row>
    <row r="30" spans="2:14" x14ac:dyDescent="0.2">
      <c r="B30" s="16"/>
      <c r="C30" s="17"/>
      <c r="D30" s="17"/>
      <c r="E30" s="18"/>
      <c r="F30" s="17"/>
      <c r="G30" s="17"/>
      <c r="H30" s="18"/>
      <c r="I30" s="17"/>
      <c r="J30" s="17"/>
      <c r="K30" s="19"/>
      <c r="L30" s="19"/>
      <c r="M30" s="19"/>
      <c r="N30" s="19"/>
    </row>
    <row r="31" spans="2:14" x14ac:dyDescent="0.2">
      <c r="B31" s="16"/>
      <c r="C31" s="17"/>
      <c r="D31" s="17"/>
      <c r="E31" s="18"/>
      <c r="F31" s="17"/>
      <c r="G31" s="17"/>
      <c r="H31" s="18"/>
      <c r="I31" s="17"/>
      <c r="J31" s="17"/>
      <c r="K31" s="19"/>
      <c r="L31" s="19"/>
      <c r="M31" s="19"/>
      <c r="N31" s="19"/>
    </row>
    <row r="32" spans="2:14" x14ac:dyDescent="0.2">
      <c r="B32" s="16"/>
      <c r="C32" s="17"/>
      <c r="D32" s="17"/>
      <c r="E32" s="18"/>
      <c r="F32" s="17"/>
      <c r="G32" s="17"/>
      <c r="H32" s="18"/>
      <c r="I32" s="17"/>
      <c r="J32" s="17"/>
      <c r="K32" s="19"/>
      <c r="L32" s="19"/>
      <c r="M32" s="19"/>
      <c r="N32" s="19"/>
    </row>
    <row r="33" spans="2:14" x14ac:dyDescent="0.2">
      <c r="B33" s="16"/>
      <c r="C33" s="17"/>
      <c r="D33" s="17"/>
      <c r="E33" s="18"/>
      <c r="F33" s="17"/>
      <c r="G33" s="17"/>
      <c r="H33" s="18"/>
      <c r="I33" s="17"/>
      <c r="J33" s="17"/>
      <c r="K33" s="19"/>
      <c r="L33" s="19"/>
      <c r="M33" s="19"/>
      <c r="N33" s="19"/>
    </row>
    <row r="34" spans="2:14" x14ac:dyDescent="0.2">
      <c r="B34" s="16"/>
      <c r="C34" s="17"/>
      <c r="D34" s="17"/>
      <c r="E34" s="18"/>
      <c r="F34" s="17"/>
      <c r="G34" s="17"/>
      <c r="H34" s="18"/>
      <c r="I34" s="17"/>
      <c r="J34" s="17"/>
      <c r="K34" s="19"/>
      <c r="L34" s="19"/>
      <c r="M34" s="19"/>
      <c r="N34" s="19"/>
    </row>
    <row r="35" spans="2:14" x14ac:dyDescent="0.2">
      <c r="B35" s="16"/>
      <c r="C35" s="17"/>
      <c r="D35" s="17"/>
      <c r="E35" s="18"/>
      <c r="F35" s="17"/>
      <c r="G35" s="17"/>
      <c r="H35" s="18"/>
      <c r="I35" s="17"/>
      <c r="J35" s="17"/>
      <c r="K35" s="19"/>
      <c r="L35" s="19"/>
      <c r="M35" s="19"/>
      <c r="N35" s="19"/>
    </row>
    <row r="36" spans="2:14" x14ac:dyDescent="0.2">
      <c r="B36" s="16"/>
      <c r="C36" s="17"/>
      <c r="D36" s="17"/>
      <c r="E36" s="18"/>
      <c r="F36" s="17"/>
      <c r="G36" s="17"/>
      <c r="H36" s="18"/>
      <c r="I36" s="17"/>
      <c r="J36" s="17"/>
      <c r="K36" s="19"/>
      <c r="L36" s="19"/>
      <c r="M36" s="19"/>
      <c r="N36" s="19"/>
    </row>
    <row r="37" spans="2:14" x14ac:dyDescent="0.2">
      <c r="B37" s="16"/>
      <c r="C37" s="17"/>
      <c r="D37" s="17"/>
      <c r="E37" s="16"/>
      <c r="F37" s="17"/>
      <c r="G37" s="17"/>
      <c r="J37" s="20"/>
    </row>
    <row r="38" spans="2:14" x14ac:dyDescent="0.2">
      <c r="E38" s="14"/>
      <c r="F38" s="17"/>
      <c r="G38" s="17"/>
      <c r="J38" s="20"/>
    </row>
    <row r="39" spans="2:14" x14ac:dyDescent="0.2">
      <c r="B39" s="21"/>
      <c r="E39" s="14"/>
      <c r="F39" s="17"/>
      <c r="G39" s="17"/>
    </row>
    <row r="40" spans="2:14" x14ac:dyDescent="0.2">
      <c r="C40" s="17"/>
      <c r="D40" s="17"/>
      <c r="E40" s="16"/>
      <c r="F40" s="17"/>
      <c r="G40" s="17"/>
      <c r="J40" s="20"/>
    </row>
    <row r="41" spans="2:14" x14ac:dyDescent="0.2">
      <c r="B41" s="16"/>
      <c r="C41" s="15"/>
      <c r="D41" s="15"/>
      <c r="F41" s="17"/>
      <c r="G41" s="17"/>
      <c r="J41" s="20"/>
    </row>
    <row r="42" spans="2:14" x14ac:dyDescent="0.2">
      <c r="B42" s="16"/>
      <c r="C42" s="19"/>
      <c r="D42" s="19"/>
      <c r="E42" s="19"/>
      <c r="F42" s="17"/>
      <c r="G42" s="17"/>
      <c r="J42" s="20"/>
    </row>
    <row r="43" spans="2:14" x14ac:dyDescent="0.2">
      <c r="B43" s="16"/>
      <c r="C43" s="19"/>
      <c r="D43" s="19"/>
      <c r="E43" s="19"/>
      <c r="F43" s="17"/>
      <c r="G43" s="17"/>
      <c r="J43" s="22"/>
    </row>
    <row r="44" spans="2:14" x14ac:dyDescent="0.2">
      <c r="B44" s="16"/>
      <c r="C44" s="19"/>
      <c r="D44" s="19"/>
      <c r="E44" s="19"/>
      <c r="F44" s="17"/>
      <c r="G44" s="17"/>
      <c r="J44" s="20"/>
    </row>
    <row r="45" spans="2:14" x14ac:dyDescent="0.2">
      <c r="B45" s="16"/>
      <c r="C45" s="19"/>
      <c r="D45" s="19"/>
      <c r="E45" s="19"/>
      <c r="F45" s="17"/>
      <c r="G45" s="17"/>
      <c r="J45" s="20"/>
    </row>
    <row r="46" spans="2:14" x14ac:dyDescent="0.2">
      <c r="B46" s="16"/>
      <c r="C46" s="19"/>
      <c r="D46" s="19"/>
      <c r="E46" s="19"/>
      <c r="F46" s="17"/>
      <c r="G46" s="17"/>
      <c r="J46" s="20"/>
    </row>
    <row r="47" spans="2:14" x14ac:dyDescent="0.2">
      <c r="B47" s="16"/>
      <c r="C47" s="19"/>
      <c r="D47" s="19"/>
      <c r="E47" s="19"/>
      <c r="F47" s="17"/>
      <c r="G47" s="17"/>
      <c r="J47" s="20"/>
    </row>
    <row r="48" spans="2:14" x14ac:dyDescent="0.2">
      <c r="B48" s="16"/>
      <c r="C48" s="19"/>
      <c r="D48" s="19"/>
      <c r="E48" s="19"/>
      <c r="F48" s="17"/>
      <c r="G48" s="17"/>
      <c r="J48" s="20"/>
    </row>
    <row r="49" spans="2:13" x14ac:dyDescent="0.2">
      <c r="B49" s="16"/>
      <c r="C49" s="19"/>
      <c r="D49" s="19"/>
      <c r="E49" s="19"/>
      <c r="F49" s="17"/>
      <c r="G49" s="17"/>
      <c r="J49" s="20"/>
    </row>
    <row r="50" spans="2:13" x14ac:dyDescent="0.2">
      <c r="B50" s="16"/>
      <c r="C50" s="19"/>
      <c r="D50" s="19"/>
      <c r="E50" s="19"/>
    </row>
    <row r="51" spans="2:13" x14ac:dyDescent="0.2">
      <c r="B51" s="16"/>
      <c r="C51" s="19"/>
      <c r="D51" s="19"/>
      <c r="E51" s="19"/>
    </row>
    <row r="60" spans="2:13" ht="74.25" customHeight="1" x14ac:dyDescent="0.2">
      <c r="C60" s="114"/>
      <c r="D60" s="114"/>
      <c r="E60" s="14"/>
      <c r="F60" s="117"/>
      <c r="G60" s="117"/>
      <c r="H60" s="23"/>
      <c r="J60" s="117"/>
      <c r="K60" s="117"/>
      <c r="M60" s="15"/>
    </row>
    <row r="61" spans="2:13" x14ac:dyDescent="0.2">
      <c r="B61" s="24"/>
      <c r="C61" s="25"/>
      <c r="D61" s="25"/>
      <c r="E61" s="24"/>
      <c r="F61" s="25"/>
      <c r="G61" s="25"/>
      <c r="H61" s="19"/>
      <c r="I61" s="24"/>
      <c r="J61" s="25"/>
      <c r="K61" s="25"/>
      <c r="L61" s="19"/>
      <c r="M61" s="19"/>
    </row>
    <row r="62" spans="2:13" x14ac:dyDescent="0.2">
      <c r="B62" s="24"/>
      <c r="C62" s="25"/>
      <c r="D62" s="25"/>
      <c r="E62" s="24"/>
      <c r="F62" s="25"/>
      <c r="G62" s="25"/>
      <c r="H62" s="19"/>
      <c r="I62" s="24"/>
      <c r="J62" s="25"/>
      <c r="K62" s="25"/>
      <c r="L62" s="19"/>
      <c r="M62" s="19"/>
    </row>
    <row r="63" spans="2:13" x14ac:dyDescent="0.2">
      <c r="B63" s="24"/>
      <c r="C63" s="25"/>
      <c r="D63" s="25"/>
      <c r="E63" s="24"/>
      <c r="F63" s="25"/>
      <c r="G63" s="25"/>
      <c r="H63" s="19"/>
      <c r="I63" s="24"/>
      <c r="J63" s="25"/>
      <c r="K63" s="25"/>
      <c r="L63" s="19"/>
      <c r="M63" s="19"/>
    </row>
    <row r="64" spans="2:13" x14ac:dyDescent="0.2">
      <c r="B64" s="24"/>
      <c r="C64" s="25"/>
      <c r="D64" s="25"/>
      <c r="E64" s="24"/>
      <c r="F64" s="25"/>
      <c r="G64" s="25"/>
      <c r="H64" s="19"/>
      <c r="I64" s="24"/>
      <c r="J64" s="25"/>
      <c r="K64" s="25"/>
      <c r="L64" s="19"/>
      <c r="M64" s="19"/>
    </row>
    <row r="65" spans="2:13" x14ac:dyDescent="0.2">
      <c r="B65" s="24"/>
      <c r="C65" s="25"/>
      <c r="D65" s="25"/>
      <c r="E65" s="24"/>
      <c r="F65" s="25"/>
      <c r="G65" s="25"/>
      <c r="H65" s="19"/>
      <c r="I65" s="24"/>
      <c r="J65" s="25"/>
      <c r="K65" s="25"/>
      <c r="L65" s="19"/>
      <c r="M65" s="19"/>
    </row>
    <row r="66" spans="2:13" x14ac:dyDescent="0.2">
      <c r="B66" s="24"/>
      <c r="C66" s="25"/>
      <c r="D66" s="25"/>
      <c r="E66" s="24"/>
      <c r="F66" s="25"/>
      <c r="G66" s="25"/>
      <c r="H66" s="19"/>
      <c r="I66" s="24"/>
      <c r="J66" s="25"/>
      <c r="K66" s="25"/>
      <c r="L66" s="19"/>
      <c r="M66" s="19"/>
    </row>
    <row r="67" spans="2:13" x14ac:dyDescent="0.2">
      <c r="B67" s="24"/>
      <c r="C67" s="25"/>
      <c r="D67" s="25"/>
      <c r="E67" s="24"/>
      <c r="F67" s="25"/>
      <c r="G67" s="25"/>
      <c r="H67" s="19"/>
      <c r="I67" s="24"/>
      <c r="J67" s="25"/>
      <c r="K67" s="25"/>
      <c r="L67" s="19"/>
      <c r="M67" s="19"/>
    </row>
    <row r="68" spans="2:13" x14ac:dyDescent="0.2">
      <c r="B68" s="24"/>
      <c r="C68" s="25"/>
      <c r="D68" s="25"/>
      <c r="E68" s="24"/>
      <c r="F68" s="25"/>
      <c r="G68" s="25"/>
      <c r="H68" s="19"/>
      <c r="I68" s="24"/>
      <c r="J68" s="25"/>
      <c r="K68" s="25"/>
      <c r="L68" s="19"/>
      <c r="M68" s="19"/>
    </row>
    <row r="69" spans="2:13" x14ac:dyDescent="0.2">
      <c r="B69" s="24"/>
      <c r="C69" s="25"/>
      <c r="D69" s="25"/>
      <c r="E69" s="24"/>
      <c r="F69" s="25"/>
      <c r="G69" s="25"/>
      <c r="H69" s="19"/>
      <c r="I69" s="24"/>
      <c r="J69" s="25"/>
      <c r="K69" s="25"/>
      <c r="L69" s="19"/>
      <c r="M69" s="19"/>
    </row>
    <row r="70" spans="2:13" x14ac:dyDescent="0.2">
      <c r="B70" s="24"/>
      <c r="C70" s="25"/>
      <c r="D70" s="25"/>
      <c r="E70" s="24"/>
      <c r="F70" s="25"/>
      <c r="G70" s="25"/>
      <c r="H70" s="19"/>
      <c r="I70" s="24"/>
      <c r="J70" s="25"/>
      <c r="K70" s="25"/>
      <c r="L70" s="19"/>
      <c r="M70" s="19"/>
    </row>
    <row r="71" spans="2:13" x14ac:dyDescent="0.2">
      <c r="B71" s="24"/>
      <c r="C71" s="25"/>
      <c r="D71" s="25"/>
      <c r="E71" s="24"/>
      <c r="F71" s="25"/>
      <c r="G71" s="25"/>
      <c r="H71" s="19"/>
    </row>
  </sheetData>
  <mergeCells count="14">
    <mergeCell ref="J19:J20"/>
    <mergeCell ref="L19:L20"/>
    <mergeCell ref="M19:M20"/>
    <mergeCell ref="N19:N20"/>
    <mergeCell ref="C60:D60"/>
    <mergeCell ref="F60:G60"/>
    <mergeCell ref="J60:K60"/>
    <mergeCell ref="H19:H20"/>
    <mergeCell ref="B25:C25"/>
    <mergeCell ref="B3:D3"/>
    <mergeCell ref="B19:B20"/>
    <mergeCell ref="D19:D20"/>
    <mergeCell ref="E19:E20"/>
    <mergeCell ref="G19:G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C31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9.7109375" style="1" customWidth="1"/>
    <col min="4" max="16384" width="9.140625" style="1"/>
  </cols>
  <sheetData>
    <row r="1" spans="2:3" x14ac:dyDescent="0.25">
      <c r="B1" s="37" t="s">
        <v>45</v>
      </c>
    </row>
    <row r="2" spans="2:3" ht="55.9" customHeight="1" x14ac:dyDescent="0.25">
      <c r="B2" s="2"/>
      <c r="C2" s="3" t="s">
        <v>0</v>
      </c>
    </row>
    <row r="3" spans="2:3" x14ac:dyDescent="0.25">
      <c r="B3" s="4" t="s">
        <v>1</v>
      </c>
      <c r="C3" s="5">
        <v>100</v>
      </c>
    </row>
    <row r="4" spans="2:3" x14ac:dyDescent="0.25">
      <c r="B4" s="4" t="s">
        <v>2</v>
      </c>
      <c r="C4" s="5">
        <v>89.531000736361861</v>
      </c>
    </row>
    <row r="5" spans="2:3" x14ac:dyDescent="0.25">
      <c r="B5" s="6" t="s">
        <v>3</v>
      </c>
      <c r="C5" s="7">
        <v>61.538461538461561</v>
      </c>
    </row>
    <row r="6" spans="2:3" x14ac:dyDescent="0.25">
      <c r="B6" s="6" t="s">
        <v>4</v>
      </c>
      <c r="C6" s="7">
        <v>54.550447747289653</v>
      </c>
    </row>
    <row r="7" spans="2:3" x14ac:dyDescent="0.25">
      <c r="B7" s="8" t="s">
        <v>5</v>
      </c>
      <c r="C7" s="9">
        <v>68.353015756305226</v>
      </c>
    </row>
    <row r="8" spans="2:3" x14ac:dyDescent="0.25">
      <c r="B8" s="6" t="s">
        <v>6</v>
      </c>
      <c r="C8" s="7">
        <v>8.8169728649382062</v>
      </c>
    </row>
    <row r="9" spans="2:3" x14ac:dyDescent="0.25">
      <c r="B9" s="6" t="s">
        <v>7</v>
      </c>
      <c r="C9" s="7">
        <v>15.104166666666041</v>
      </c>
    </row>
    <row r="10" spans="2:3" x14ac:dyDescent="0.25">
      <c r="B10" s="6" t="s">
        <v>8</v>
      </c>
      <c r="C10" s="7">
        <v>19.788918205804851</v>
      </c>
    </row>
    <row r="11" spans="2:3" x14ac:dyDescent="0.25">
      <c r="B11" s="6" t="s">
        <v>9</v>
      </c>
      <c r="C11" s="7">
        <v>24.568393094289561</v>
      </c>
    </row>
    <row r="12" spans="2:3" x14ac:dyDescent="0.25">
      <c r="B12" s="6" t="s">
        <v>10</v>
      </c>
      <c r="C12" s="7">
        <v>34.365920028843405</v>
      </c>
    </row>
    <row r="13" spans="2:3" x14ac:dyDescent="0.25">
      <c r="B13" s="6" t="s">
        <v>11</v>
      </c>
      <c r="C13" s="7">
        <v>45.335103274359405</v>
      </c>
    </row>
    <row r="14" spans="2:3" x14ac:dyDescent="0.25">
      <c r="B14" s="6" t="s">
        <v>12</v>
      </c>
      <c r="C14" s="7">
        <v>58.279126575868055</v>
      </c>
    </row>
    <row r="15" spans="2:3" x14ac:dyDescent="0.25">
      <c r="B15" s="6" t="s">
        <v>13</v>
      </c>
      <c r="C15" s="7">
        <v>71.153846153846146</v>
      </c>
    </row>
    <row r="16" spans="2:3" x14ac:dyDescent="0.25">
      <c r="B16" s="6" t="s">
        <v>14</v>
      </c>
      <c r="C16" s="7">
        <v>58.333333333333336</v>
      </c>
    </row>
    <row r="17" spans="2:3" x14ac:dyDescent="0.25">
      <c r="B17" s="6" t="s">
        <v>15</v>
      </c>
      <c r="C17" s="7">
        <v>77.142857142857139</v>
      </c>
    </row>
    <row r="18" spans="2:3" x14ac:dyDescent="0.25">
      <c r="B18" s="6" t="s">
        <v>16</v>
      </c>
      <c r="C18" s="7">
        <v>13.350724286325146</v>
      </c>
    </row>
    <row r="19" spans="2:3" x14ac:dyDescent="0.25">
      <c r="B19" s="10" t="s">
        <v>17</v>
      </c>
      <c r="C19" s="11">
        <v>32.359028906191881</v>
      </c>
    </row>
    <row r="20" spans="2:3" x14ac:dyDescent="0.25">
      <c r="B20" s="6" t="s">
        <v>18</v>
      </c>
      <c r="C20" s="7">
        <v>30.381162145214745</v>
      </c>
    </row>
    <row r="21" spans="2:3" x14ac:dyDescent="0.25">
      <c r="B21" s="6" t="s">
        <v>19</v>
      </c>
      <c r="C21" s="7">
        <v>53.760672275729213</v>
      </c>
    </row>
    <row r="22" spans="2:3" x14ac:dyDescent="0.25">
      <c r="B22" s="6" t="s">
        <v>20</v>
      </c>
      <c r="C22" s="7">
        <v>77.767690342092848</v>
      </c>
    </row>
    <row r="23" spans="2:3" x14ac:dyDescent="0.25">
      <c r="B23" s="6" t="s">
        <v>21</v>
      </c>
      <c r="C23" s="7">
        <v>36.387627426746576</v>
      </c>
    </row>
    <row r="24" spans="2:3" x14ac:dyDescent="0.25">
      <c r="B24" s="4" t="s">
        <v>22</v>
      </c>
      <c r="C24" s="5">
        <v>10.244947383536131</v>
      </c>
    </row>
    <row r="25" spans="2:3" x14ac:dyDescent="0.25">
      <c r="B25" s="6" t="s">
        <v>23</v>
      </c>
      <c r="C25" s="7">
        <v>28.461466276928476</v>
      </c>
    </row>
    <row r="26" spans="2:3" x14ac:dyDescent="0.25">
      <c r="B26" s="6" t="s">
        <v>24</v>
      </c>
      <c r="C26" s="7">
        <v>22.368567444109626</v>
      </c>
    </row>
    <row r="27" spans="2:3" x14ac:dyDescent="0.25">
      <c r="B27" s="8" t="s">
        <v>25</v>
      </c>
      <c r="C27" s="9">
        <v>17.253547268564049</v>
      </c>
    </row>
    <row r="28" spans="2:3" x14ac:dyDescent="0.25">
      <c r="B28" s="6" t="s">
        <v>26</v>
      </c>
      <c r="C28" s="7">
        <v>37.935586799919932</v>
      </c>
    </row>
    <row r="29" spans="2:3" x14ac:dyDescent="0.25">
      <c r="B29" s="12" t="s">
        <v>27</v>
      </c>
      <c r="C29" s="13">
        <v>16.36400866459028</v>
      </c>
    </row>
    <row r="30" spans="2:3" x14ac:dyDescent="0.25">
      <c r="B30" s="35" t="s">
        <v>40</v>
      </c>
    </row>
    <row r="31" spans="2:3" x14ac:dyDescent="0.25">
      <c r="B31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G31"/>
  <sheetViews>
    <sheetView workbookViewId="0">
      <selection activeCell="B9" sqref="B9"/>
    </sheetView>
  </sheetViews>
  <sheetFormatPr baseColWidth="10" defaultColWidth="9.140625" defaultRowHeight="15" x14ac:dyDescent="0.25"/>
  <cols>
    <col min="1" max="1" width="5.7109375" style="1" customWidth="1"/>
    <col min="2" max="2" width="37.42578125" style="1" customWidth="1"/>
    <col min="3" max="3" width="17.85546875" style="1" bestFit="1" customWidth="1"/>
    <col min="4" max="4" width="9.85546875" style="1" bestFit="1" customWidth="1"/>
    <col min="5" max="5" width="19.42578125" style="1" bestFit="1" customWidth="1"/>
    <col min="6" max="6" width="17.28515625" style="1" bestFit="1" customWidth="1"/>
    <col min="7" max="7" width="15.140625" style="1" customWidth="1"/>
    <col min="8" max="16384" width="9.140625" style="1"/>
  </cols>
  <sheetData>
    <row r="1" spans="2:7" x14ac:dyDescent="0.25">
      <c r="B1" s="36" t="s">
        <v>46</v>
      </c>
    </row>
    <row r="2" spans="2:7" ht="45" x14ac:dyDescent="0.25">
      <c r="B2" s="2"/>
      <c r="C2" s="3" t="s">
        <v>36</v>
      </c>
      <c r="D2" s="3" t="s">
        <v>35</v>
      </c>
      <c r="E2" s="3" t="s">
        <v>37</v>
      </c>
      <c r="F2" s="3" t="s">
        <v>38</v>
      </c>
      <c r="G2" s="3" t="s">
        <v>39</v>
      </c>
    </row>
    <row r="3" spans="2:7" x14ac:dyDescent="0.25">
      <c r="B3" s="4" t="s">
        <v>1</v>
      </c>
      <c r="C3" s="5">
        <v>86.666666666666671</v>
      </c>
      <c r="D3" s="5">
        <v>6.6666666666666687</v>
      </c>
      <c r="E3" s="5">
        <v>86.666666666666671</v>
      </c>
      <c r="F3" s="5">
        <v>53.333333333333343</v>
      </c>
      <c r="G3" s="5">
        <v>66.666666666666671</v>
      </c>
    </row>
    <row r="4" spans="2:7" x14ac:dyDescent="0.25">
      <c r="B4" s="4" t="s">
        <v>2</v>
      </c>
      <c r="C4" s="5">
        <v>73.245890770702545</v>
      </c>
      <c r="D4" s="5">
        <v>9.3057771232339075</v>
      </c>
      <c r="E4" s="5">
        <v>80.262327687892395</v>
      </c>
      <c r="F4" s="5">
        <v>59.324329160616116</v>
      </c>
      <c r="G4" s="5">
        <v>45.365663475765274</v>
      </c>
    </row>
    <row r="5" spans="2:7" x14ac:dyDescent="0.25">
      <c r="B5" s="6" t="s">
        <v>3</v>
      </c>
      <c r="C5" s="7">
        <v>56.410256410256366</v>
      </c>
      <c r="D5" s="7">
        <v>2.5641025641025599</v>
      </c>
      <c r="E5" s="7">
        <v>56.410256410256366</v>
      </c>
      <c r="F5" s="7">
        <v>38.461538461538396</v>
      </c>
      <c r="G5" s="7">
        <v>19.230769230769198</v>
      </c>
    </row>
    <row r="6" spans="2:7" x14ac:dyDescent="0.25">
      <c r="B6" s="6" t="s">
        <v>4</v>
      </c>
      <c r="C6" s="7">
        <v>55.688059684112133</v>
      </c>
      <c r="D6" s="7">
        <v>0</v>
      </c>
      <c r="E6" s="7">
        <v>32.935820947663871</v>
      </c>
      <c r="F6" s="7">
        <v>21.614626799625825</v>
      </c>
      <c r="G6" s="7">
        <v>3.4128358104672341</v>
      </c>
    </row>
    <row r="7" spans="2:7" x14ac:dyDescent="0.25">
      <c r="B7" s="8" t="s">
        <v>5</v>
      </c>
      <c r="C7" s="9">
        <v>61.699167217559406</v>
      </c>
      <c r="D7" s="9">
        <v>3.9039543247424122</v>
      </c>
      <c r="E7" s="9">
        <v>56.224792304161369</v>
      </c>
      <c r="F7" s="9">
        <v>39.5598252991065</v>
      </c>
      <c r="G7" s="9">
        <v>22.414556877561189</v>
      </c>
    </row>
    <row r="8" spans="2:7" x14ac:dyDescent="0.25">
      <c r="B8" s="6" t="s">
        <v>6</v>
      </c>
      <c r="C8" s="7">
        <v>4.1894073333845521</v>
      </c>
      <c r="D8" s="7">
        <v>0.28441847951418309</v>
      </c>
      <c r="E8" s="7">
        <v>6.8644784380043689</v>
      </c>
      <c r="F8" s="7">
        <v>12.191559689445894</v>
      </c>
      <c r="G8" s="7">
        <v>2.1600430471212335</v>
      </c>
    </row>
    <row r="9" spans="2:7" x14ac:dyDescent="0.25">
      <c r="B9" s="6" t="s">
        <v>7</v>
      </c>
      <c r="C9" s="7">
        <v>8.2638888888885838</v>
      </c>
      <c r="D9" s="7">
        <v>0.41666666666665292</v>
      </c>
      <c r="E9" s="7">
        <v>14.826388888888317</v>
      </c>
      <c r="F9" s="7">
        <v>21.28472222222139</v>
      </c>
      <c r="G9" s="7">
        <v>4.1319444444443043</v>
      </c>
    </row>
    <row r="10" spans="2:7" x14ac:dyDescent="0.25">
      <c r="B10" s="6" t="s">
        <v>8</v>
      </c>
      <c r="C10" s="7">
        <v>12.862796833773217</v>
      </c>
      <c r="D10" s="7">
        <v>0.98944591029024354</v>
      </c>
      <c r="E10" s="7">
        <v>17.480211081794305</v>
      </c>
      <c r="F10" s="7">
        <v>20.514511873351019</v>
      </c>
      <c r="G10" s="7">
        <v>3.6939313984169089</v>
      </c>
    </row>
    <row r="11" spans="2:7" x14ac:dyDescent="0.25">
      <c r="B11" s="6" t="s">
        <v>9</v>
      </c>
      <c r="C11" s="7">
        <v>15.27224435590978</v>
      </c>
      <c r="D11" s="7">
        <v>1.0624169986719845</v>
      </c>
      <c r="E11" s="7">
        <v>21.115537848605648</v>
      </c>
      <c r="F11" s="7">
        <v>22.576361221779617</v>
      </c>
      <c r="G11" s="7">
        <v>3.9840637450199421</v>
      </c>
    </row>
    <row r="12" spans="2:7" x14ac:dyDescent="0.25">
      <c r="B12" s="6" t="s">
        <v>10</v>
      </c>
      <c r="C12" s="7">
        <v>20.693547506829375</v>
      </c>
      <c r="D12" s="7">
        <v>1.9857444577260444</v>
      </c>
      <c r="E12" s="7">
        <v>23.724420626516476</v>
      </c>
      <c r="F12" s="7">
        <v>22.470266232163205</v>
      </c>
      <c r="G12" s="7">
        <v>5.3301561760014806</v>
      </c>
    </row>
    <row r="13" spans="2:7" x14ac:dyDescent="0.25">
      <c r="B13" s="6" t="s">
        <v>11</v>
      </c>
      <c r="C13" s="7">
        <v>22.611515253939483</v>
      </c>
      <c r="D13" s="7">
        <v>4.6929149172605804</v>
      </c>
      <c r="E13" s="7">
        <v>33.097399942785188</v>
      </c>
      <c r="F13" s="7">
        <v>19.265650712964462</v>
      </c>
      <c r="G13" s="7">
        <v>6.6688790929492452</v>
      </c>
    </row>
    <row r="14" spans="2:7" x14ac:dyDescent="0.25">
      <c r="B14" s="6" t="s">
        <v>12</v>
      </c>
      <c r="C14" s="7">
        <v>24.191335559794311</v>
      </c>
      <c r="D14" s="7">
        <v>4.3984246472353288</v>
      </c>
      <c r="E14" s="7">
        <v>49.11574189412795</v>
      </c>
      <c r="F14" s="7">
        <v>19.792910912558963</v>
      </c>
      <c r="G14" s="7">
        <v>8.0637785199314322</v>
      </c>
    </row>
    <row r="15" spans="2:7" x14ac:dyDescent="0.25">
      <c r="B15" s="6" t="s">
        <v>13</v>
      </c>
      <c r="C15" s="7">
        <v>38.461538461538495</v>
      </c>
      <c r="D15" s="7">
        <v>1.923076923076924</v>
      </c>
      <c r="E15" s="7">
        <v>57.692307692307722</v>
      </c>
      <c r="F15" s="7">
        <v>21.153846153846168</v>
      </c>
      <c r="G15" s="7">
        <v>21.153846153846168</v>
      </c>
    </row>
    <row r="16" spans="2:7" x14ac:dyDescent="0.25">
      <c r="B16" s="6" t="s">
        <v>14</v>
      </c>
      <c r="C16" s="7">
        <v>16.666666666666664</v>
      </c>
      <c r="D16" s="7">
        <v>8.3333333333333321</v>
      </c>
      <c r="E16" s="7">
        <v>66.666666666666657</v>
      </c>
      <c r="F16" s="7">
        <v>24.999999999999996</v>
      </c>
      <c r="G16" s="7">
        <v>24.999999999999996</v>
      </c>
    </row>
    <row r="17" spans="2:7" x14ac:dyDescent="0.25">
      <c r="B17" s="6" t="s">
        <v>15</v>
      </c>
      <c r="C17" s="7">
        <v>48.571428571428598</v>
      </c>
      <c r="D17" s="7">
        <v>2.857142857142859</v>
      </c>
      <c r="E17" s="7">
        <v>65.714285714285737</v>
      </c>
      <c r="F17" s="7">
        <v>45.714285714285744</v>
      </c>
      <c r="G17" s="7">
        <v>34.285714285714313</v>
      </c>
    </row>
    <row r="18" spans="2:7" x14ac:dyDescent="0.25">
      <c r="B18" s="6" t="s">
        <v>16</v>
      </c>
      <c r="C18" s="7">
        <v>7.0166736724325176</v>
      </c>
      <c r="D18" s="7">
        <v>0.57318614602769713</v>
      </c>
      <c r="E18" s="7">
        <v>10.940918852679994</v>
      </c>
      <c r="F18" s="7">
        <v>15.039852916519871</v>
      </c>
      <c r="G18" s="7">
        <v>2.9583346350207695</v>
      </c>
    </row>
    <row r="19" spans="2:7" x14ac:dyDescent="0.25">
      <c r="B19" s="10" t="s">
        <v>17</v>
      </c>
      <c r="C19" s="11">
        <v>16.890542270558587</v>
      </c>
      <c r="D19" s="11">
        <v>0.82459167586358439</v>
      </c>
      <c r="E19" s="11">
        <v>17.096713061393299</v>
      </c>
      <c r="F19" s="11">
        <v>15.73805536427694</v>
      </c>
      <c r="G19" s="11">
        <v>3.7525763933209046</v>
      </c>
    </row>
    <row r="20" spans="2:7" x14ac:dyDescent="0.25">
      <c r="B20" s="6" t="s">
        <v>18</v>
      </c>
      <c r="C20" s="7">
        <v>25.143781682744887</v>
      </c>
      <c r="D20" s="7">
        <v>2.0438557902322674</v>
      </c>
      <c r="E20" s="7">
        <v>25.037233430345278</v>
      </c>
      <c r="F20" s="7">
        <v>24.909492443455758</v>
      </c>
      <c r="G20" s="7">
        <v>7.7922002002605186</v>
      </c>
    </row>
    <row r="21" spans="2:7" x14ac:dyDescent="0.25">
      <c r="B21" s="6" t="s">
        <v>19</v>
      </c>
      <c r="C21" s="7">
        <v>42.582710713448982</v>
      </c>
      <c r="D21" s="7">
        <v>2.6614194195905641</v>
      </c>
      <c r="E21" s="7">
        <v>38.856723526022215</v>
      </c>
      <c r="F21" s="7">
        <v>27.678761963741891</v>
      </c>
      <c r="G21" s="7">
        <v>17.565368169297734</v>
      </c>
    </row>
    <row r="22" spans="2:7" x14ac:dyDescent="0.25">
      <c r="B22" s="6" t="s">
        <v>20</v>
      </c>
      <c r="C22" s="7">
        <v>53.339385794744288</v>
      </c>
      <c r="D22" s="7">
        <v>8.8747664789299812</v>
      </c>
      <c r="E22" s="7">
        <v>66.878502816050243</v>
      </c>
      <c r="F22" s="7">
        <v>44.464619315814296</v>
      </c>
      <c r="G22" s="7">
        <v>37.967421568654494</v>
      </c>
    </row>
    <row r="23" spans="2:7" x14ac:dyDescent="0.25">
      <c r="B23" s="6" t="s">
        <v>21</v>
      </c>
      <c r="C23" s="7">
        <v>29.352727148383419</v>
      </c>
      <c r="D23" s="7">
        <v>2.4142160124845922</v>
      </c>
      <c r="E23" s="7">
        <v>29.112445932100094</v>
      </c>
      <c r="F23" s="7">
        <v>26.149983660656943</v>
      </c>
      <c r="G23" s="7">
        <v>10.696395387836503</v>
      </c>
    </row>
    <row r="24" spans="2:7" x14ac:dyDescent="0.25">
      <c r="B24" s="4" t="s">
        <v>22</v>
      </c>
      <c r="C24" s="5">
        <v>6.0436721271237372</v>
      </c>
      <c r="D24" s="5">
        <v>0.33049130456172737</v>
      </c>
      <c r="E24" s="5">
        <v>8.6636123444869728</v>
      </c>
      <c r="F24" s="5">
        <v>13.275249837802402</v>
      </c>
      <c r="G24" s="5">
        <v>3.1578707669912762</v>
      </c>
    </row>
    <row r="25" spans="2:7" x14ac:dyDescent="0.25">
      <c r="B25" s="6" t="s">
        <v>23</v>
      </c>
      <c r="C25" s="7">
        <v>33.678601439495942</v>
      </c>
      <c r="D25" s="7">
        <v>0.8927544216785438</v>
      </c>
      <c r="E25" s="7">
        <v>18.505456125688283</v>
      </c>
      <c r="F25" s="7">
        <v>22.642996011864145</v>
      </c>
      <c r="G25" s="7">
        <v>3.7998216293676328</v>
      </c>
    </row>
    <row r="26" spans="2:7" x14ac:dyDescent="0.25">
      <c r="B26" s="6" t="s">
        <v>24</v>
      </c>
      <c r="C26" s="7">
        <v>21.15637052120741</v>
      </c>
      <c r="D26" s="7">
        <v>0.43568146045890949</v>
      </c>
      <c r="E26" s="7">
        <v>18.488316256223214</v>
      </c>
      <c r="F26" s="7">
        <v>18.923997716682123</v>
      </c>
      <c r="G26" s="7">
        <v>4.8873435235225111</v>
      </c>
    </row>
    <row r="27" spans="2:7" x14ac:dyDescent="0.25">
      <c r="B27" s="8" t="s">
        <v>25</v>
      </c>
      <c r="C27" s="9">
        <v>16.47863772087279</v>
      </c>
      <c r="D27" s="9">
        <v>0.53063290748625658</v>
      </c>
      <c r="E27" s="9">
        <v>12.647142761078241</v>
      </c>
      <c r="F27" s="9">
        <v>16.844147326144807</v>
      </c>
      <c r="G27" s="9">
        <v>3.4831918108299842</v>
      </c>
    </row>
    <row r="28" spans="2:7" x14ac:dyDescent="0.25">
      <c r="B28" s="6" t="s">
        <v>26</v>
      </c>
      <c r="C28" s="7">
        <v>46.630783932322025</v>
      </c>
      <c r="D28" s="7">
        <v>1.0345863547367098</v>
      </c>
      <c r="E28" s="7">
        <v>24.344483277189912</v>
      </c>
      <c r="F28" s="7">
        <v>25.371835588666233</v>
      </c>
      <c r="G28" s="7">
        <v>4.2410063266587512</v>
      </c>
    </row>
    <row r="29" spans="2:7" x14ac:dyDescent="0.25">
      <c r="B29" s="12" t="s">
        <v>27</v>
      </c>
      <c r="C29" s="13">
        <v>10.257666877891397</v>
      </c>
      <c r="D29" s="13">
        <v>0.66676958261028119</v>
      </c>
      <c r="E29" s="13">
        <v>12.53661676172276</v>
      </c>
      <c r="F29" s="13">
        <v>15.908641051716346</v>
      </c>
      <c r="G29" s="13">
        <v>3.4761529038474075</v>
      </c>
    </row>
    <row r="30" spans="2:7" x14ac:dyDescent="0.25">
      <c r="B30" s="35" t="s">
        <v>40</v>
      </c>
    </row>
    <row r="31" spans="2:7" x14ac:dyDescent="0.25">
      <c r="B31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23"/>
  <sheetViews>
    <sheetView workbookViewId="0">
      <selection activeCell="J15" sqref="J15"/>
    </sheetView>
  </sheetViews>
  <sheetFormatPr baseColWidth="10" defaultRowHeight="15" x14ac:dyDescent="0.25"/>
  <cols>
    <col min="1" max="1" width="5.7109375" style="1" customWidth="1"/>
    <col min="2" max="16384" width="11.42578125" style="1"/>
  </cols>
  <sheetData>
    <row r="1" spans="2:5" x14ac:dyDescent="0.25">
      <c r="B1" s="37" t="s">
        <v>51</v>
      </c>
      <c r="C1" s="41"/>
      <c r="D1" s="41"/>
      <c r="E1" s="41"/>
    </row>
    <row r="2" spans="2:5" x14ac:dyDescent="0.25">
      <c r="B2" s="42"/>
      <c r="C2" s="42"/>
      <c r="D2" s="42"/>
      <c r="E2" s="42"/>
    </row>
    <row r="3" spans="2:5" x14ac:dyDescent="0.25">
      <c r="B3" s="42"/>
      <c r="C3" s="42"/>
      <c r="D3" s="42"/>
      <c r="E3" s="42"/>
    </row>
    <row r="17" spans="2:6" x14ac:dyDescent="0.25">
      <c r="B17" s="35" t="s">
        <v>40</v>
      </c>
    </row>
    <row r="18" spans="2:6" x14ac:dyDescent="0.25">
      <c r="B18" s="35" t="s">
        <v>41</v>
      </c>
    </row>
    <row r="21" spans="2:6" ht="30" x14ac:dyDescent="0.25">
      <c r="B21" s="131" t="s">
        <v>47</v>
      </c>
      <c r="C21" s="131" t="s">
        <v>48</v>
      </c>
      <c r="D21" s="131" t="s">
        <v>49</v>
      </c>
      <c r="E21" s="131" t="s">
        <v>50</v>
      </c>
    </row>
    <row r="22" spans="2:6" x14ac:dyDescent="0.25">
      <c r="B22" s="79">
        <v>9097.5772864112714</v>
      </c>
      <c r="C22" s="79">
        <v>9492.5949943403284</v>
      </c>
      <c r="D22" s="79">
        <v>2835.7103688888865</v>
      </c>
      <c r="E22" s="79">
        <v>14185.327599602178</v>
      </c>
      <c r="F22" s="41"/>
    </row>
    <row r="23" spans="2:6" x14ac:dyDescent="0.25">
      <c r="B23" s="41"/>
      <c r="C23" s="41"/>
      <c r="D23" s="41"/>
      <c r="E23" s="41"/>
      <c r="F23" s="41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23"/>
  <sheetViews>
    <sheetView zoomScale="90" zoomScaleNormal="90" workbookViewId="0">
      <selection activeCell="H25" sqref="H25"/>
    </sheetView>
  </sheetViews>
  <sheetFormatPr baseColWidth="10" defaultRowHeight="15" x14ac:dyDescent="0.25"/>
  <cols>
    <col min="1" max="1" width="5.7109375" style="2" customWidth="1"/>
    <col min="2" max="16384" width="11.42578125" style="2"/>
  </cols>
  <sheetData>
    <row r="1" spans="2:14" ht="25.5" customHeight="1" x14ac:dyDescent="0.25">
      <c r="B1" s="120" t="s">
        <v>54</v>
      </c>
      <c r="C1" s="120"/>
      <c r="D1" s="120"/>
      <c r="E1" s="120"/>
      <c r="F1" s="120"/>
      <c r="G1" s="120"/>
      <c r="I1" s="120" t="s">
        <v>55</v>
      </c>
      <c r="J1" s="120"/>
      <c r="K1" s="120"/>
      <c r="L1" s="120"/>
      <c r="M1" s="120"/>
      <c r="N1" s="120"/>
    </row>
    <row r="17" spans="2:9" x14ac:dyDescent="0.25">
      <c r="B17" s="35" t="s">
        <v>40</v>
      </c>
      <c r="I17" s="35" t="s">
        <v>40</v>
      </c>
    </row>
    <row r="18" spans="2:9" x14ac:dyDescent="0.25">
      <c r="B18" s="35" t="s">
        <v>41</v>
      </c>
      <c r="I18" s="35" t="s">
        <v>41</v>
      </c>
    </row>
    <row r="21" spans="2:9" x14ac:dyDescent="0.25">
      <c r="B21" s="78"/>
      <c r="C21" s="132">
        <v>2015</v>
      </c>
      <c r="D21" s="132">
        <v>2017</v>
      </c>
      <c r="E21" s="132">
        <v>2019</v>
      </c>
      <c r="F21" s="132">
        <v>2021</v>
      </c>
      <c r="G21" s="132">
        <v>2022</v>
      </c>
    </row>
    <row r="22" spans="2:9" x14ac:dyDescent="0.25">
      <c r="B22" s="78" t="s">
        <v>52</v>
      </c>
      <c r="C22" s="79">
        <v>12119.088013516086</v>
      </c>
      <c r="D22" s="79">
        <v>15560.956492194937</v>
      </c>
      <c r="E22" s="78">
        <v>16835</v>
      </c>
      <c r="F22" s="78">
        <v>18155</v>
      </c>
      <c r="G22" s="78">
        <v>18590</v>
      </c>
    </row>
    <row r="23" spans="2:9" x14ac:dyDescent="0.25">
      <c r="B23" s="78" t="s">
        <v>53</v>
      </c>
      <c r="C23" s="78">
        <v>6400</v>
      </c>
      <c r="D23" s="78">
        <v>9600</v>
      </c>
      <c r="E23" s="78">
        <v>10700</v>
      </c>
      <c r="F23" s="78">
        <v>11025</v>
      </c>
      <c r="G23" s="78">
        <v>11933</v>
      </c>
    </row>
  </sheetData>
  <mergeCells count="2">
    <mergeCell ref="B1:G1"/>
    <mergeCell ref="I1:N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N50"/>
  <sheetViews>
    <sheetView workbookViewId="0">
      <selection activeCell="E19" sqref="E19:G19"/>
    </sheetView>
  </sheetViews>
  <sheetFormatPr baseColWidth="10" defaultColWidth="11.42578125" defaultRowHeight="12" x14ac:dyDescent="0.2"/>
  <cols>
    <col min="1" max="1" width="5.7109375" style="14" customWidth="1"/>
    <col min="2" max="2" width="11.5703125" style="14" bestFit="1" customWidth="1"/>
    <col min="3" max="3" width="17.7109375" style="14" customWidth="1"/>
    <col min="4" max="4" width="15" style="14" bestFit="1" customWidth="1"/>
    <col min="5" max="5" width="11.7109375" style="14" bestFit="1" customWidth="1"/>
    <col min="6" max="6" width="12" style="14" customWidth="1"/>
    <col min="7" max="7" width="11.42578125" style="14" customWidth="1"/>
    <col min="8" max="8" width="12.28515625" style="14" bestFit="1" customWidth="1"/>
    <col min="9" max="10" width="11.5703125" style="14" bestFit="1" customWidth="1"/>
    <col min="11" max="16384" width="11.42578125" style="14"/>
  </cols>
  <sheetData>
    <row r="1" spans="2:14" ht="24.75" customHeight="1" x14ac:dyDescent="0.2">
      <c r="B1" s="120" t="s">
        <v>63</v>
      </c>
      <c r="C1" s="120"/>
      <c r="D1" s="120"/>
      <c r="E1" s="120"/>
      <c r="F1" s="120"/>
      <c r="G1" s="120"/>
      <c r="I1" s="120" t="s">
        <v>64</v>
      </c>
      <c r="J1" s="120"/>
      <c r="K1" s="120"/>
      <c r="L1" s="120"/>
      <c r="M1" s="120"/>
      <c r="N1" s="120"/>
    </row>
    <row r="2" spans="2:14" ht="28.15" customHeight="1" x14ac:dyDescent="0.2">
      <c r="C2" s="110"/>
      <c r="D2" s="110"/>
      <c r="E2" s="16"/>
      <c r="F2" s="46"/>
      <c r="G2" s="46"/>
      <c r="I2" s="46"/>
      <c r="J2" s="46"/>
    </row>
    <row r="3" spans="2:14" x14ac:dyDescent="0.2">
      <c r="C3" s="110"/>
      <c r="D3" s="110"/>
      <c r="E3" s="16"/>
      <c r="F3" s="47"/>
      <c r="G3" s="47"/>
      <c r="I3" s="47"/>
      <c r="J3" s="47"/>
    </row>
    <row r="4" spans="2:14" ht="15" customHeight="1" x14ac:dyDescent="0.2">
      <c r="C4" s="16"/>
      <c r="D4" s="28"/>
      <c r="E4" s="28"/>
      <c r="F4" s="48"/>
      <c r="G4" s="48"/>
      <c r="H4" s="49"/>
      <c r="I4" s="19"/>
      <c r="J4" s="19"/>
    </row>
    <row r="5" spans="2:14" x14ac:dyDescent="0.2">
      <c r="C5" s="16"/>
      <c r="D5" s="28"/>
      <c r="E5" s="28"/>
      <c r="F5" s="48"/>
      <c r="G5" s="48"/>
      <c r="H5" s="49"/>
      <c r="I5" s="19"/>
      <c r="J5" s="19"/>
    </row>
    <row r="6" spans="2:14" x14ac:dyDescent="0.2">
      <c r="C6" s="16"/>
      <c r="D6" s="28"/>
      <c r="E6" s="28"/>
      <c r="F6" s="48"/>
      <c r="G6" s="48"/>
      <c r="H6" s="49"/>
      <c r="I6" s="19"/>
      <c r="J6" s="19"/>
    </row>
    <row r="7" spans="2:14" x14ac:dyDescent="0.2">
      <c r="C7" s="16"/>
      <c r="D7" s="28"/>
      <c r="E7" s="28"/>
      <c r="F7" s="48"/>
      <c r="G7" s="48"/>
      <c r="H7" s="49"/>
      <c r="I7" s="19"/>
      <c r="J7" s="19"/>
    </row>
    <row r="8" spans="2:14" x14ac:dyDescent="0.2">
      <c r="C8" s="16"/>
      <c r="D8" s="28"/>
      <c r="E8" s="28"/>
      <c r="F8" s="48"/>
      <c r="G8" s="48"/>
      <c r="H8" s="50"/>
      <c r="I8" s="19"/>
      <c r="J8" s="19"/>
    </row>
    <row r="10" spans="2:14" x14ac:dyDescent="0.2">
      <c r="E10" s="49"/>
      <c r="F10" s="49"/>
      <c r="G10" s="49"/>
    </row>
    <row r="11" spans="2:14" x14ac:dyDescent="0.2">
      <c r="E11" s="49"/>
      <c r="F11" s="49"/>
      <c r="G11" s="49"/>
    </row>
    <row r="12" spans="2:14" x14ac:dyDescent="0.2">
      <c r="E12" s="49"/>
      <c r="F12" s="49"/>
      <c r="G12" s="49"/>
    </row>
    <row r="13" spans="2:14" x14ac:dyDescent="0.2">
      <c r="E13" s="49"/>
      <c r="F13" s="49"/>
      <c r="G13" s="49"/>
    </row>
    <row r="14" spans="2:14" x14ac:dyDescent="0.2">
      <c r="E14" s="49"/>
      <c r="F14" s="49"/>
      <c r="G14" s="49"/>
    </row>
    <row r="15" spans="2:14" x14ac:dyDescent="0.2">
      <c r="B15" s="35" t="s">
        <v>40</v>
      </c>
      <c r="E15" s="49"/>
      <c r="F15" s="49"/>
      <c r="G15" s="49"/>
    </row>
    <row r="16" spans="2:14" x14ac:dyDescent="0.2">
      <c r="B16" s="35" t="s">
        <v>41</v>
      </c>
      <c r="I16" s="35" t="s">
        <v>40</v>
      </c>
    </row>
    <row r="17" spans="2:14" x14ac:dyDescent="0.2">
      <c r="I17" s="35" t="s">
        <v>41</v>
      </c>
    </row>
    <row r="19" spans="2:14" ht="24" customHeight="1" x14ac:dyDescent="0.2">
      <c r="D19" s="39"/>
      <c r="E19" s="122" t="s">
        <v>56</v>
      </c>
      <c r="F19" s="122"/>
      <c r="G19" s="122"/>
      <c r="H19" s="124" t="s">
        <v>57</v>
      </c>
    </row>
    <row r="20" spans="2:14" ht="15" customHeight="1" x14ac:dyDescent="0.2">
      <c r="D20" s="39"/>
      <c r="E20" s="39" t="s">
        <v>58</v>
      </c>
      <c r="F20" s="39" t="s">
        <v>59</v>
      </c>
      <c r="G20" s="39" t="s">
        <v>60</v>
      </c>
      <c r="H20" s="125"/>
    </row>
    <row r="21" spans="2:14" x14ac:dyDescent="0.2">
      <c r="D21" s="39" t="s">
        <v>61</v>
      </c>
      <c r="E21" s="57">
        <v>9.2416095109447802E-2</v>
      </c>
      <c r="F21" s="57">
        <v>0.12315282793606215</v>
      </c>
      <c r="G21" s="57">
        <v>0.78443107695448999</v>
      </c>
      <c r="H21" s="57">
        <v>9.6946886403886309E-3</v>
      </c>
    </row>
    <row r="22" spans="2:14" x14ac:dyDescent="0.2">
      <c r="D22" s="39" t="s">
        <v>62</v>
      </c>
      <c r="E22" s="57">
        <v>0.14357269457899133</v>
      </c>
      <c r="F22" s="57">
        <v>0.1531861623697916</v>
      </c>
      <c r="G22" s="57">
        <v>0.70324114305121699</v>
      </c>
      <c r="H22" s="57">
        <v>1.3348449149680924E-2</v>
      </c>
    </row>
    <row r="23" spans="2:14" ht="15" x14ac:dyDescent="0.25">
      <c r="E23" s="45"/>
      <c r="F23" s="45"/>
      <c r="G23" s="45"/>
    </row>
    <row r="24" spans="2:14" ht="15" customHeight="1" x14ac:dyDescent="0.2">
      <c r="B24" s="121" t="s">
        <v>65</v>
      </c>
      <c r="C24" s="121"/>
      <c r="D24" s="121"/>
      <c r="E24" s="121"/>
      <c r="F24" s="121"/>
      <c r="G24" s="121"/>
      <c r="I24" s="121" t="s">
        <v>65</v>
      </c>
      <c r="J24" s="121"/>
      <c r="K24" s="121"/>
      <c r="L24" s="121"/>
      <c r="M24" s="121"/>
      <c r="N24" s="121"/>
    </row>
    <row r="25" spans="2:14" x14ac:dyDescent="0.2">
      <c r="B25" s="121"/>
      <c r="C25" s="121"/>
      <c r="D25" s="121"/>
      <c r="E25" s="121"/>
      <c r="F25" s="121"/>
      <c r="G25" s="121"/>
      <c r="I25" s="121"/>
      <c r="J25" s="121"/>
      <c r="K25" s="121"/>
      <c r="L25" s="121"/>
      <c r="M25" s="121"/>
      <c r="N25" s="121"/>
    </row>
    <row r="26" spans="2:14" x14ac:dyDescent="0.2">
      <c r="C26" s="16"/>
      <c r="D26" s="28"/>
      <c r="E26" s="28"/>
      <c r="F26" s="48"/>
      <c r="G26" s="48"/>
      <c r="H26" s="49"/>
      <c r="I26" s="19"/>
      <c r="J26" s="19"/>
    </row>
    <row r="27" spans="2:14" ht="16.5" customHeight="1" x14ac:dyDescent="0.2">
      <c r="C27" s="16"/>
      <c r="D27" s="28"/>
      <c r="E27" s="28"/>
      <c r="F27" s="48"/>
      <c r="G27" s="48"/>
      <c r="H27" s="49"/>
      <c r="I27" s="19"/>
      <c r="J27" s="19"/>
    </row>
    <row r="28" spans="2:14" ht="16.5" customHeight="1" x14ac:dyDescent="0.2">
      <c r="C28" s="16"/>
      <c r="D28" s="28"/>
      <c r="E28" s="28"/>
      <c r="F28" s="48"/>
      <c r="G28" s="48"/>
      <c r="H28" s="49"/>
      <c r="I28" s="19"/>
      <c r="J28" s="19"/>
    </row>
    <row r="29" spans="2:14" ht="16.5" customHeight="1" x14ac:dyDescent="0.2">
      <c r="C29" s="16"/>
      <c r="D29" s="28"/>
      <c r="E29" s="28"/>
      <c r="F29" s="48"/>
      <c r="G29" s="48"/>
      <c r="H29" s="49"/>
      <c r="I29" s="19"/>
      <c r="J29" s="19"/>
    </row>
    <row r="30" spans="2:14" ht="16.5" customHeight="1" x14ac:dyDescent="0.2">
      <c r="C30" s="16"/>
      <c r="D30" s="28"/>
      <c r="E30" s="28"/>
      <c r="F30" s="48"/>
      <c r="G30" s="48"/>
      <c r="H30" s="50"/>
      <c r="I30" s="19"/>
      <c r="J30" s="19"/>
    </row>
    <row r="35" spans="2:9" x14ac:dyDescent="0.2">
      <c r="C35" s="16"/>
      <c r="D35" s="16"/>
      <c r="E35" s="16"/>
      <c r="F35" s="16"/>
      <c r="G35" s="16"/>
      <c r="H35" s="16"/>
    </row>
    <row r="36" spans="2:9" x14ac:dyDescent="0.2">
      <c r="C36" s="16"/>
      <c r="D36" s="109"/>
      <c r="E36" s="109"/>
      <c r="F36" s="109"/>
      <c r="G36" s="109"/>
      <c r="H36" s="109"/>
    </row>
    <row r="37" spans="2:9" x14ac:dyDescent="0.2">
      <c r="C37" s="16"/>
      <c r="D37" s="109"/>
      <c r="E37" s="109"/>
      <c r="F37" s="109"/>
      <c r="G37" s="109"/>
      <c r="H37" s="109"/>
    </row>
    <row r="38" spans="2:9" x14ac:dyDescent="0.2">
      <c r="C38" s="16"/>
      <c r="D38" s="28"/>
      <c r="E38" s="28"/>
      <c r="F38" s="28"/>
      <c r="G38" s="28"/>
      <c r="H38" s="28"/>
    </row>
    <row r="39" spans="2:9" x14ac:dyDescent="0.2">
      <c r="C39" s="16"/>
      <c r="D39" s="28"/>
      <c r="E39" s="28"/>
      <c r="F39" s="28"/>
      <c r="G39" s="28"/>
      <c r="H39" s="28"/>
    </row>
    <row r="42" spans="2:9" x14ac:dyDescent="0.2">
      <c r="B42" s="35" t="s">
        <v>40</v>
      </c>
      <c r="I42" s="35" t="s">
        <v>40</v>
      </c>
    </row>
    <row r="43" spans="2:9" x14ac:dyDescent="0.2">
      <c r="B43" s="35" t="s">
        <v>41</v>
      </c>
      <c r="I43" s="35" t="s">
        <v>41</v>
      </c>
    </row>
    <row r="44" spans="2:9" x14ac:dyDescent="0.2">
      <c r="I44" s="35"/>
    </row>
    <row r="46" spans="2:9" ht="25.5" customHeight="1" x14ac:dyDescent="0.2">
      <c r="D46" s="39"/>
      <c r="E46" s="122" t="s">
        <v>56</v>
      </c>
      <c r="F46" s="122"/>
      <c r="G46" s="122"/>
      <c r="H46" s="123" t="s">
        <v>57</v>
      </c>
    </row>
    <row r="47" spans="2:9" x14ac:dyDescent="0.2">
      <c r="D47" s="39"/>
      <c r="E47" s="39" t="s">
        <v>58</v>
      </c>
      <c r="F47" s="39" t="s">
        <v>59</v>
      </c>
      <c r="G47" s="39" t="s">
        <v>60</v>
      </c>
      <c r="H47" s="123"/>
    </row>
    <row r="48" spans="2:9" x14ac:dyDescent="0.2">
      <c r="D48" s="39" t="s">
        <v>61</v>
      </c>
      <c r="E48" s="58">
        <v>8.8680249721501361E-2</v>
      </c>
      <c r="F48" s="58">
        <v>0.11243869414981093</v>
      </c>
      <c r="G48" s="58">
        <v>0.79888105612868765</v>
      </c>
      <c r="H48" s="58">
        <v>1.2136658935430632E-2</v>
      </c>
      <c r="I48" s="19"/>
    </row>
    <row r="49" spans="4:8" x14ac:dyDescent="0.2">
      <c r="D49" s="39" t="s">
        <v>62</v>
      </c>
      <c r="E49" s="58">
        <v>0.14357269457899133</v>
      </c>
      <c r="F49" s="58">
        <v>0.15273952257706697</v>
      </c>
      <c r="G49" s="58">
        <v>0.71120500713221213</v>
      </c>
      <c r="H49" s="58">
        <v>1.8561816505117838E-2</v>
      </c>
    </row>
    <row r="50" spans="4:8" ht="15" x14ac:dyDescent="0.25">
      <c r="E50" s="45"/>
      <c r="F50" s="45"/>
      <c r="G50" s="45"/>
    </row>
  </sheetData>
  <mergeCells count="15">
    <mergeCell ref="E46:G46"/>
    <mergeCell ref="H46:H47"/>
    <mergeCell ref="H19:H20"/>
    <mergeCell ref="E19:G19"/>
    <mergeCell ref="B1:G1"/>
    <mergeCell ref="I1:N1"/>
    <mergeCell ref="C2:C3"/>
    <mergeCell ref="D2:D3"/>
    <mergeCell ref="B24:G25"/>
    <mergeCell ref="I24:N25"/>
    <mergeCell ref="D36:D37"/>
    <mergeCell ref="E36:E37"/>
    <mergeCell ref="F36:F37"/>
    <mergeCell ref="G36:G37"/>
    <mergeCell ref="H36:H3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D31"/>
  <sheetViews>
    <sheetView workbookViewId="0">
      <selection activeCell="H17" sqref="H17"/>
    </sheetView>
  </sheetViews>
  <sheetFormatPr baseColWidth="10" defaultColWidth="8.85546875" defaultRowHeight="15" x14ac:dyDescent="0.25"/>
  <cols>
    <col min="1" max="1" width="5.7109375" style="1" customWidth="1"/>
    <col min="2" max="2" width="41" style="1" customWidth="1"/>
    <col min="3" max="3" width="11.28515625" style="1" bestFit="1" customWidth="1"/>
    <col min="4" max="4" width="11.28515625" style="1" customWidth="1"/>
    <col min="5" max="16384" width="8.85546875" style="1"/>
  </cols>
  <sheetData>
    <row r="1" spans="2:4" x14ac:dyDescent="0.25">
      <c r="B1" s="38" t="s">
        <v>66</v>
      </c>
    </row>
    <row r="2" spans="2:4" x14ac:dyDescent="0.25">
      <c r="C2" s="51" t="s">
        <v>52</v>
      </c>
      <c r="D2" s="51" t="s">
        <v>53</v>
      </c>
    </row>
    <row r="3" spans="2:4" x14ac:dyDescent="0.25">
      <c r="B3" s="4" t="s">
        <v>1</v>
      </c>
      <c r="C3" s="52">
        <v>0.93333333333333335</v>
      </c>
      <c r="D3" s="52">
        <v>0.93333333333333335</v>
      </c>
    </row>
    <row r="4" spans="2:4" x14ac:dyDescent="0.25">
      <c r="B4" s="4" t="s">
        <v>2</v>
      </c>
      <c r="C4" s="53">
        <v>0.80262327687892387</v>
      </c>
      <c r="D4" s="53">
        <v>0.66266557928277114</v>
      </c>
    </row>
    <row r="5" spans="2:4" x14ac:dyDescent="0.25">
      <c r="B5" s="6" t="s">
        <v>3</v>
      </c>
      <c r="C5" s="53">
        <v>0.6666666666666663</v>
      </c>
      <c r="D5" s="53">
        <v>0.57692307692307643</v>
      </c>
    </row>
    <row r="6" spans="2:4" x14ac:dyDescent="0.25">
      <c r="B6" s="6" t="s">
        <v>4</v>
      </c>
      <c r="C6" s="53">
        <v>0.81853134231027558</v>
      </c>
      <c r="D6" s="53">
        <v>0.61376119368224202</v>
      </c>
    </row>
    <row r="7" spans="2:4" x14ac:dyDescent="0.25">
      <c r="B7" s="8" t="s">
        <v>5</v>
      </c>
      <c r="C7" s="53">
        <v>0.76331151955789389</v>
      </c>
      <c r="D7" s="53">
        <v>0.61771607237164072</v>
      </c>
    </row>
    <row r="8" spans="2:4" x14ac:dyDescent="0.25">
      <c r="B8" s="6" t="s">
        <v>6</v>
      </c>
      <c r="C8" s="54">
        <v>0.34422323007147454</v>
      </c>
      <c r="D8" s="54">
        <v>0.19793988777001503</v>
      </c>
    </row>
    <row r="9" spans="2:4" x14ac:dyDescent="0.25">
      <c r="B9" s="6" t="s">
        <v>7</v>
      </c>
      <c r="C9" s="53">
        <v>0.61354166666667076</v>
      </c>
      <c r="D9" s="53">
        <v>0.33923611111110535</v>
      </c>
    </row>
    <row r="10" spans="2:4" x14ac:dyDescent="0.25">
      <c r="B10" s="6" t="s">
        <v>8</v>
      </c>
      <c r="C10" s="53">
        <v>0.69393139841688545</v>
      </c>
      <c r="D10" s="53">
        <v>0.39643799472295532</v>
      </c>
    </row>
    <row r="11" spans="2:4" x14ac:dyDescent="0.25">
      <c r="B11" s="6" t="s">
        <v>9</v>
      </c>
      <c r="C11" s="53">
        <v>0.69588313413014569</v>
      </c>
      <c r="D11" s="53">
        <v>0.45152722443559107</v>
      </c>
    </row>
    <row r="12" spans="2:4" x14ac:dyDescent="0.25">
      <c r="B12" s="6" t="s">
        <v>10</v>
      </c>
      <c r="C12" s="53">
        <v>0.70337158949981038</v>
      </c>
      <c r="D12" s="53">
        <v>0.49225559978366618</v>
      </c>
    </row>
    <row r="13" spans="2:4" x14ac:dyDescent="0.25">
      <c r="B13" s="6" t="s">
        <v>11</v>
      </c>
      <c r="C13" s="53">
        <v>0.68170764061259304</v>
      </c>
      <c r="D13" s="53">
        <v>0.62242871534193245</v>
      </c>
    </row>
    <row r="14" spans="2:4" x14ac:dyDescent="0.25">
      <c r="B14" s="6" t="s">
        <v>12</v>
      </c>
      <c r="C14" s="53">
        <v>0.60478338899485939</v>
      </c>
      <c r="D14" s="53">
        <v>0.62677551223103611</v>
      </c>
    </row>
    <row r="15" spans="2:4" x14ac:dyDescent="0.25">
      <c r="B15" s="6" t="s">
        <v>13</v>
      </c>
      <c r="C15" s="53">
        <v>0.67307692307692324</v>
      </c>
      <c r="D15" s="53">
        <v>0.88461538461538447</v>
      </c>
    </row>
    <row r="16" spans="2:4" x14ac:dyDescent="0.25">
      <c r="B16" s="6" t="s">
        <v>14</v>
      </c>
      <c r="C16" s="53">
        <v>0.49999999999999989</v>
      </c>
      <c r="D16" s="53">
        <v>0.58333333333333315</v>
      </c>
    </row>
    <row r="17" spans="2:4" x14ac:dyDescent="0.25">
      <c r="B17" s="6" t="s">
        <v>15</v>
      </c>
      <c r="C17" s="53">
        <v>0.65714285714285725</v>
      </c>
      <c r="D17" s="53">
        <v>0.77142857142857146</v>
      </c>
    </row>
    <row r="18" spans="2:4" x14ac:dyDescent="0.25">
      <c r="B18" s="6" t="s">
        <v>16</v>
      </c>
      <c r="C18" s="55">
        <v>0.44100310916843677</v>
      </c>
      <c r="D18" s="55">
        <v>0.26521283342724761</v>
      </c>
    </row>
    <row r="19" spans="2:4" x14ac:dyDescent="0.25">
      <c r="B19" s="10" t="s">
        <v>17</v>
      </c>
      <c r="C19" s="53">
        <v>0.55867307253364307</v>
      </c>
      <c r="D19" s="53">
        <v>0.41760349623779253</v>
      </c>
    </row>
    <row r="20" spans="2:4" x14ac:dyDescent="0.25">
      <c r="B20" s="6" t="s">
        <v>18</v>
      </c>
      <c r="C20" s="54">
        <v>0.77922002002604096</v>
      </c>
      <c r="D20" s="54">
        <v>0.51351876729585721</v>
      </c>
    </row>
    <row r="21" spans="2:4" x14ac:dyDescent="0.25">
      <c r="B21" s="6" t="s">
        <v>19</v>
      </c>
      <c r="C21" s="53">
        <v>0.76116595400289921</v>
      </c>
      <c r="D21" s="53">
        <v>0.69729188793272601</v>
      </c>
    </row>
    <row r="22" spans="2:4" x14ac:dyDescent="0.25">
      <c r="B22" s="6" t="s">
        <v>20</v>
      </c>
      <c r="C22" s="53">
        <v>0.77676903420928445</v>
      </c>
      <c r="D22" s="53">
        <v>0.84264888089252643</v>
      </c>
    </row>
    <row r="23" spans="2:4" x14ac:dyDescent="0.25">
      <c r="B23" s="6" t="s">
        <v>21</v>
      </c>
      <c r="C23" s="55">
        <v>0.7758772177389246</v>
      </c>
      <c r="D23" s="55">
        <v>0.55908735010600741</v>
      </c>
    </row>
    <row r="24" spans="2:4" x14ac:dyDescent="0.25">
      <c r="B24" s="4" t="s">
        <v>22</v>
      </c>
      <c r="C24" s="53">
        <v>0.37782687777473967</v>
      </c>
      <c r="D24" s="53">
        <v>0.25244058285784093</v>
      </c>
    </row>
    <row r="25" spans="2:4" x14ac:dyDescent="0.25">
      <c r="B25" s="6" t="s">
        <v>23</v>
      </c>
      <c r="C25" s="53">
        <v>0.53720682324758995</v>
      </c>
      <c r="D25" s="53">
        <v>0.46027976398587345</v>
      </c>
    </row>
    <row r="26" spans="2:4" x14ac:dyDescent="0.25">
      <c r="B26" s="6" t="s">
        <v>24</v>
      </c>
      <c r="C26" s="53">
        <v>0.74853121162114578</v>
      </c>
      <c r="D26" s="53">
        <v>0.4324039558989346</v>
      </c>
    </row>
    <row r="27" spans="2:4" x14ac:dyDescent="0.25">
      <c r="B27" s="8" t="s">
        <v>25</v>
      </c>
      <c r="C27" s="53">
        <v>0.4550658173885444</v>
      </c>
      <c r="D27" s="53">
        <v>0.33490929213379456</v>
      </c>
    </row>
    <row r="28" spans="2:4" x14ac:dyDescent="0.25">
      <c r="B28" s="6" t="s">
        <v>26</v>
      </c>
      <c r="C28" s="52">
        <v>0.53269732911648959</v>
      </c>
      <c r="D28" s="52">
        <v>0.51556732752707735</v>
      </c>
    </row>
    <row r="29" spans="2:4" x14ac:dyDescent="0.25">
      <c r="B29" s="12" t="s">
        <v>27</v>
      </c>
      <c r="C29" s="56">
        <v>0.46351144089808516</v>
      </c>
      <c r="D29" s="56">
        <v>0.29753437849988928</v>
      </c>
    </row>
    <row r="30" spans="2:4" x14ac:dyDescent="0.25">
      <c r="B30" s="35" t="s">
        <v>40</v>
      </c>
    </row>
    <row r="31" spans="2:4" x14ac:dyDescent="0.25">
      <c r="B31" s="35" t="s">
        <v>41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5</vt:i4>
      </vt:variant>
    </vt:vector>
  </HeadingPairs>
  <TitlesOfParts>
    <vt:vector size="21" baseType="lpstr">
      <vt:lpstr>E1 - Fig 1</vt:lpstr>
      <vt:lpstr>E1 - Fig 2</vt:lpstr>
      <vt:lpstr>E1 - Fig 3</vt:lpstr>
      <vt:lpstr>E1 - Fig 4</vt:lpstr>
      <vt:lpstr>E1 - Fig 5</vt:lpstr>
      <vt:lpstr>E2 - Fig 1</vt:lpstr>
      <vt:lpstr>E2 - Fig 2 &amp; 5</vt:lpstr>
      <vt:lpstr>E2 - Fig 3-4 &amp; 6-7</vt:lpstr>
      <vt:lpstr>E2 - Fig 8</vt:lpstr>
      <vt:lpstr>E3 - Fig 1 à 6</vt:lpstr>
      <vt:lpstr>E3 - Fig 7</vt:lpstr>
      <vt:lpstr>E4 - Fig 1</vt:lpstr>
      <vt:lpstr>E4 - Fig 2</vt:lpstr>
      <vt:lpstr>E4 - Fig 3</vt:lpstr>
      <vt:lpstr>E4 - Fig 4</vt:lpstr>
      <vt:lpstr>E5 - Fig 1</vt:lpstr>
      <vt:lpstr>'E2 - Fig 8'!coll</vt:lpstr>
      <vt:lpstr>'E4 - Fig 4'!coll</vt:lpstr>
      <vt:lpstr>'E4 - Fig 1'!rep_com</vt:lpstr>
      <vt:lpstr>'E4 - Fig 2'!reu_com</vt:lpstr>
      <vt:lpstr>'E4 - Fig 3'!sai_cap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VASLIN Yohann</cp:lastModifiedBy>
  <dcterms:created xsi:type="dcterms:W3CDTF">2011-02-11T15:45:55Z</dcterms:created>
  <dcterms:modified xsi:type="dcterms:W3CDTF">2024-10-30T15:16:47Z</dcterms:modified>
</cp:coreProperties>
</file>