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DESL\Publications\BIS\du BIS 176 au BIS 200\BIS_190_Titularisation des agents à temps complet\"/>
    </mc:Choice>
  </mc:AlternateContent>
  <bookViews>
    <workbookView xWindow="0" yWindow="0" windowWidth="20490" windowHeight="8205" tabRatio="862"/>
  </bookViews>
  <sheets>
    <sheet name="Figure 1" sheetId="4" r:id="rId1"/>
    <sheet name="Figure 2 " sheetId="6" r:id="rId2"/>
    <sheet name="Figure 3" sheetId="7" r:id="rId3"/>
    <sheet name="Figure 4" sheetId="10" r:id="rId4"/>
    <sheet name="Figure 5" sheetId="12" r:id="rId5"/>
    <sheet name="Figures 6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C18" i="7" l="1"/>
  <c r="C3" i="4"/>
  <c r="D3" i="4"/>
  <c r="E3" i="4"/>
  <c r="B3" i="4"/>
  <c r="F4" i="6"/>
  <c r="D4" i="6"/>
  <c r="C4" i="6"/>
  <c r="E4" i="6"/>
</calcChain>
</file>

<file path=xl/sharedStrings.xml><?xml version="1.0" encoding="utf-8"?>
<sst xmlns="http://schemas.openxmlformats.org/spreadsheetml/2006/main" count="162" uniqueCount="75">
  <si>
    <t>Syndicats mixtes</t>
  </si>
  <si>
    <t>SDIS</t>
  </si>
  <si>
    <t>Régions</t>
  </si>
  <si>
    <t>Départements</t>
  </si>
  <si>
    <t>Communes</t>
  </si>
  <si>
    <t>Centres de gestion et CNFPT</t>
  </si>
  <si>
    <t>Autres établissements publics intercommunaux</t>
  </si>
  <si>
    <t>Autres</t>
  </si>
  <si>
    <t>Ensemble</t>
  </si>
  <si>
    <t>SIVOM, SIVU</t>
  </si>
  <si>
    <t>Etablissements communaux</t>
  </si>
  <si>
    <t>en %</t>
  </si>
  <si>
    <t>Contractuels titularisés entre 2021 et 2022</t>
  </si>
  <si>
    <t>A</t>
  </si>
  <si>
    <t>B</t>
  </si>
  <si>
    <t>C</t>
  </si>
  <si>
    <t>Technique</t>
  </si>
  <si>
    <t>Culturelle</t>
  </si>
  <si>
    <t>Sportive</t>
  </si>
  <si>
    <t>Sociale</t>
  </si>
  <si>
    <t>Police municipale</t>
  </si>
  <si>
    <t>Incendie et secours</t>
  </si>
  <si>
    <t>Animation</t>
  </si>
  <si>
    <t>Non présents en 2021</t>
  </si>
  <si>
    <t>CDD</t>
  </si>
  <si>
    <t>CDI</t>
  </si>
  <si>
    <t>Non contractuels</t>
  </si>
  <si>
    <t>Contractuels</t>
  </si>
  <si>
    <t>Contrats aidés</t>
  </si>
  <si>
    <t>Titulaires</t>
  </si>
  <si>
    <t>Autres statuts</t>
  </si>
  <si>
    <t>Fonctionnaires</t>
  </si>
  <si>
    <t>Figure 1 – Répartition des fonctionnaires en 2022 d’après leur statut en 2021 (en milliers)</t>
  </si>
  <si>
    <t xml:space="preserve">Champ : Fonctionnaires de la fonction publique territoriale situés en France (hors Mayotte) en emplois principaux au 31 décembre 2022 hors agents à temps non complet. </t>
  </si>
  <si>
    <r>
      <t>Source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SIASP, INSEE. Traitement DGCL-DESL</t>
    </r>
  </si>
  <si>
    <r>
      <t>Lecture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Parmi les 1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275,8 milliers d’agents présents en 2021 qui sont fonctionnaires en 2022, 39 400 étaient présents comme contractuels.</t>
    </r>
  </si>
  <si>
    <r>
      <t>Champ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Contractuels de la fonction publique territoriale situés en France (hors Mayotte) en emplois principaux au 31 décembre 2022 hors agents à temps non complet.</t>
    </r>
  </si>
  <si>
    <t>en milliers</t>
  </si>
  <si>
    <t>Organismes communaux</t>
  </si>
  <si>
    <t>Organismes intercommunaux</t>
  </si>
  <si>
    <t>Organismes départementaux</t>
  </si>
  <si>
    <t>EPCI à fiscalité propre</t>
  </si>
  <si>
    <r>
      <t>Champ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Contractuels titularisés en 2022 en France hors Mayotte. Emplois principaux au 31 décembre hors agents à temps non complet</t>
    </r>
  </si>
  <si>
    <r>
      <t>Champ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Fonctionnaires en 2022 en France hors Mayotte. Emplois principaux au 31 décembre hors agents à temps non complet</t>
    </r>
  </si>
  <si>
    <t>Administrative</t>
  </si>
  <si>
    <t>Médico-sociale et médico-technique</t>
  </si>
  <si>
    <t>Médico-sociale et technique</t>
  </si>
  <si>
    <r>
      <t>Lecture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71,3% des contractuels titularisés en 2022 dans la filière sociale sont de catégorie C.</t>
    </r>
  </si>
  <si>
    <r>
      <t>Figure 5 - Répartition des contractuels titularisés entre 2021 et 2022 par filières et catégories hiérarchiques</t>
    </r>
    <r>
      <rPr>
        <sz val="8"/>
        <color theme="1"/>
        <rFont val="Calibri"/>
        <family val="2"/>
        <scheme val="minor"/>
      </rPr>
      <t> </t>
    </r>
  </si>
  <si>
    <r>
      <t>Lecture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55,1% des fonctionnaires en 2022 dans la filière sociale sont de catégorie C.</t>
    </r>
  </si>
  <si>
    <r>
      <t>Figure 6 - Répartition des fonctionnaires en 2022 par filières et catégories hiérarchiques</t>
    </r>
    <r>
      <rPr>
        <sz val="8"/>
        <color theme="1"/>
        <rFont val="Calibri"/>
        <family val="2"/>
        <scheme val="minor"/>
      </rPr>
      <t> </t>
    </r>
  </si>
  <si>
    <r>
      <t>Lecture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Parmi les 223,4 milliers d’agents présents en 2021 qui sont contractuels en 2022, 168,6 milliers étaient présents comme contractuels en CDD</t>
    </r>
  </si>
  <si>
    <t>Figure 2 – Répartition des contractuels en 2022 d’après leur statut en 2021 (en milliers)</t>
  </si>
  <si>
    <r>
      <t>Figure 7 - Répartition des nouveaux fonctionnaires en 2022 par filières et catégories hiérarchiques</t>
    </r>
    <r>
      <rPr>
        <sz val="8"/>
        <color theme="1"/>
        <rFont val="Calibri"/>
        <family val="2"/>
        <scheme val="minor"/>
      </rPr>
      <t> </t>
    </r>
  </si>
  <si>
    <r>
      <t>Champ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Nouveaux fonctionnaires en 2022 en France hors Mayotte. Emplois principaux au 31 décembre hors agents à temps non complet</t>
    </r>
  </si>
  <si>
    <r>
      <t>Lecture</t>
    </r>
    <r>
      <rPr>
        <i/>
        <sz val="8"/>
        <color theme="1"/>
        <rFont val="Calibri"/>
        <family val="2"/>
        <scheme val="minor"/>
      </rPr>
      <t> </t>
    </r>
    <r>
      <rPr>
        <i/>
        <sz val="8"/>
        <color theme="1"/>
        <rFont val="Marianne"/>
        <family val="3"/>
      </rPr>
      <t>: 64,0% des nouveaux fonctionnaires en 2022 dans la filière sociale sont de catégorie C.</t>
    </r>
  </si>
  <si>
    <t>-</t>
  </si>
  <si>
    <t>Fonctionnaires recrutés en 2022</t>
  </si>
  <si>
    <t>Total des fonctionnaires en 2022</t>
  </si>
  <si>
    <t xml:space="preserve"> dont contractuels titularisés</t>
  </si>
  <si>
    <t xml:space="preserve"> dont nouveaux agents de la FPT</t>
  </si>
  <si>
    <t>part dans le recrutement en 2022</t>
  </si>
  <si>
    <t xml:space="preserve">Champ : Fonctionnaires de la FPT en France (hors Mayotte et COM) en emploi principal au 31 décembre 2021. </t>
  </si>
  <si>
    <t>Source Insee, SIASP. Traitement DGCL-DESL.</t>
  </si>
  <si>
    <t>part dans le recrute-
ment</t>
  </si>
  <si>
    <t>Titularisés dans la même collectivité que celle de 2021</t>
  </si>
  <si>
    <t>Titularisés dans le même type de collectivité que celle de 2021</t>
  </si>
  <si>
    <t>part sur le total des contractuels en 2021</t>
  </si>
  <si>
    <t xml:space="preserve"> dont contractuels titularisés entre 2021 et 2022</t>
  </si>
  <si>
    <t>Figure 3 - Répartition des contractuels titularisés en 2022 selon la collectivité ou type de collectivité, dans lesquels ils exerçaient un an plus tôt</t>
  </si>
  <si>
    <t>Figure 4 - Répartition des fonctionnaires recrutés en 2022 selon le type de collectivité et leur ancienneté</t>
  </si>
  <si>
    <t>Figure 5 - Répartition des fonctionnaires recrutés en 2022 selon la filière</t>
  </si>
  <si>
    <t>Figure 6 - Répartition des fonctionnaires par filière et catégorie hiérarchique</t>
  </si>
  <si>
    <t>Fonctionnaires 2022 qui étaient contractuels en 2021</t>
  </si>
  <si>
    <t>Total des nouveaux fonctionnaires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</si>
</sst>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.4"/>
      <color rgb="FF000000"/>
      <name val="Calibri"/>
      <family val="2"/>
      <scheme val="minor"/>
    </font>
    <font>
      <i/>
      <sz val="8"/>
      <color theme="1"/>
      <name val="Marianne"/>
      <family val="3"/>
    </font>
    <font>
      <i/>
      <sz val="8"/>
      <color theme="1"/>
      <name val="Calibri"/>
      <family val="2"/>
      <scheme val="minor"/>
    </font>
    <font>
      <b/>
      <sz val="11"/>
      <color theme="1"/>
      <name val="Marianne"/>
      <family val="3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b/>
      <sz val="10"/>
      <color rgb="FF000000"/>
      <name val="Bookman Old Style"/>
      <family val="1"/>
    </font>
    <font>
      <sz val="9"/>
      <color rgb="FF000000"/>
      <name val="Arial"/>
      <family val="2"/>
    </font>
    <font>
      <sz val="8"/>
      <color theme="1"/>
      <name val="Bookman Old Style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center" vertical="center" readingOrder="1"/>
    </xf>
    <xf numFmtId="0" fontId="2" fillId="2" borderId="6" xfId="0" applyFont="1" applyFill="1" applyBorder="1"/>
    <xf numFmtId="0" fontId="0" fillId="2" borderId="5" xfId="0" applyFill="1" applyBorder="1" applyAlignment="1">
      <alignment horizontal="left" indent="3"/>
    </xf>
    <xf numFmtId="0" fontId="2" fillId="2" borderId="6" xfId="0" applyFont="1" applyFill="1" applyBorder="1" applyAlignment="1">
      <alignment horizontal="left"/>
    </xf>
    <xf numFmtId="0" fontId="8" fillId="2" borderId="1" xfId="0" applyFont="1" applyFill="1" applyBorder="1"/>
    <xf numFmtId="0" fontId="2" fillId="2" borderId="1" xfId="0" applyFont="1" applyFill="1" applyBorder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0" fillId="2" borderId="0" xfId="2" applyNumberFormat="1" applyFont="1" applyFill="1"/>
    <xf numFmtId="0" fontId="0" fillId="3" borderId="1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165" fontId="2" fillId="3" borderId="11" xfId="1" applyNumberFormat="1" applyFont="1" applyFill="1" applyBorder="1" applyAlignment="1">
      <alignment horizontal="right"/>
    </xf>
    <xf numFmtId="164" fontId="2" fillId="3" borderId="13" xfId="2" applyNumberFormat="1" applyFont="1" applyFill="1" applyBorder="1" applyAlignment="1">
      <alignment horizontal="right"/>
    </xf>
    <xf numFmtId="165" fontId="0" fillId="3" borderId="14" xfId="1" applyNumberFormat="1" applyFont="1" applyFill="1" applyBorder="1"/>
    <xf numFmtId="164" fontId="1" fillId="3" borderId="4" xfId="2" applyNumberFormat="1" applyFont="1" applyFill="1" applyBorder="1" applyAlignment="1">
      <alignment horizontal="right"/>
    </xf>
    <xf numFmtId="164" fontId="1" fillId="3" borderId="2" xfId="2" applyNumberFormat="1" applyFont="1" applyFill="1" applyBorder="1" applyAlignment="1">
      <alignment horizontal="right"/>
    </xf>
    <xf numFmtId="165" fontId="2" fillId="3" borderId="11" xfId="1" applyNumberFormat="1" applyFont="1" applyFill="1" applyBorder="1"/>
    <xf numFmtId="165" fontId="2" fillId="3" borderId="7" xfId="1" applyNumberFormat="1" applyFont="1" applyFill="1" applyBorder="1"/>
    <xf numFmtId="165" fontId="2" fillId="3" borderId="7" xfId="1" applyNumberFormat="1" applyFont="1" applyFill="1" applyBorder="1" applyAlignment="1">
      <alignment horizontal="left" indent="2"/>
    </xf>
    <xf numFmtId="164" fontId="2" fillId="3" borderId="8" xfId="2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2" borderId="5" xfId="0" applyFill="1" applyBorder="1" applyAlignment="1">
      <alignment horizontal="left" wrapText="1" indent="3"/>
    </xf>
    <xf numFmtId="164" fontId="1" fillId="3" borderId="2" xfId="2" applyNumberFormat="1" applyFont="1" applyFill="1" applyBorder="1" applyAlignment="1">
      <alignment horizontal="right" vertical="center"/>
    </xf>
    <xf numFmtId="165" fontId="0" fillId="3" borderId="14" xfId="1" applyNumberFormat="1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right"/>
    </xf>
    <xf numFmtId="0" fontId="0" fillId="4" borderId="13" xfId="0" applyFill="1" applyBorder="1" applyAlignment="1">
      <alignment horizontal="right"/>
    </xf>
    <xf numFmtId="165" fontId="2" fillId="4" borderId="11" xfId="1" applyNumberFormat="1" applyFont="1" applyFill="1" applyBorder="1" applyAlignment="1">
      <alignment horizontal="right"/>
    </xf>
    <xf numFmtId="164" fontId="2" fillId="4" borderId="13" xfId="2" applyNumberFormat="1" applyFont="1" applyFill="1" applyBorder="1" applyAlignment="1">
      <alignment horizontal="right"/>
    </xf>
    <xf numFmtId="165" fontId="0" fillId="4" borderId="14" xfId="1" applyNumberFormat="1" applyFont="1" applyFill="1" applyBorder="1"/>
    <xf numFmtId="164" fontId="1" fillId="4" borderId="4" xfId="2" applyNumberFormat="1" applyFont="1" applyFill="1" applyBorder="1" applyAlignment="1">
      <alignment horizontal="right"/>
    </xf>
    <xf numFmtId="164" fontId="1" fillId="4" borderId="2" xfId="2" applyNumberFormat="1" applyFont="1" applyFill="1" applyBorder="1" applyAlignment="1">
      <alignment horizontal="right"/>
    </xf>
    <xf numFmtId="165" fontId="2" fillId="4" borderId="11" xfId="1" applyNumberFormat="1" applyFont="1" applyFill="1" applyBorder="1"/>
    <xf numFmtId="165" fontId="0" fillId="4" borderId="14" xfId="1" applyNumberFormat="1" applyFont="1" applyFill="1" applyBorder="1" applyAlignment="1">
      <alignment vertical="center"/>
    </xf>
    <xf numFmtId="164" fontId="1" fillId="4" borderId="2" xfId="2" applyNumberFormat="1" applyFont="1" applyFill="1" applyBorder="1" applyAlignment="1">
      <alignment horizontal="right" vertical="center"/>
    </xf>
    <xf numFmtId="165" fontId="2" fillId="4" borderId="7" xfId="1" applyNumberFormat="1" applyFont="1" applyFill="1" applyBorder="1"/>
    <xf numFmtId="165" fontId="2" fillId="4" borderId="7" xfId="1" applyNumberFormat="1" applyFont="1" applyFill="1" applyBorder="1" applyAlignment="1">
      <alignment horizontal="left" indent="2"/>
    </xf>
    <xf numFmtId="164" fontId="2" fillId="4" borderId="8" xfId="2" applyNumberFormat="1" applyFont="1" applyFill="1" applyBorder="1" applyAlignment="1">
      <alignment horizontal="right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2" xfId="0" applyFill="1" applyBorder="1" applyAlignment="1">
      <alignment horizontal="center"/>
    </xf>
    <xf numFmtId="165" fontId="2" fillId="5" borderId="11" xfId="1" applyNumberFormat="1" applyFont="1" applyFill="1" applyBorder="1" applyAlignment="1">
      <alignment horizontal="right"/>
    </xf>
    <xf numFmtId="164" fontId="2" fillId="5" borderId="13" xfId="2" applyNumberFormat="1" applyFont="1" applyFill="1" applyBorder="1" applyAlignment="1">
      <alignment horizontal="right"/>
    </xf>
    <xf numFmtId="165" fontId="0" fillId="5" borderId="14" xfId="1" applyNumberFormat="1" applyFont="1" applyFill="1" applyBorder="1"/>
    <xf numFmtId="164" fontId="1" fillId="5" borderId="4" xfId="2" applyNumberFormat="1" applyFont="1" applyFill="1" applyBorder="1" applyAlignment="1">
      <alignment horizontal="right"/>
    </xf>
    <xf numFmtId="164" fontId="1" fillId="5" borderId="2" xfId="2" applyNumberFormat="1" applyFont="1" applyFill="1" applyBorder="1" applyAlignment="1">
      <alignment horizontal="right"/>
    </xf>
    <xf numFmtId="165" fontId="2" fillId="5" borderId="11" xfId="1" applyNumberFormat="1" applyFont="1" applyFill="1" applyBorder="1"/>
    <xf numFmtId="165" fontId="0" fillId="5" borderId="14" xfId="1" applyNumberFormat="1" applyFont="1" applyFill="1" applyBorder="1" applyAlignment="1">
      <alignment vertical="center"/>
    </xf>
    <xf numFmtId="164" fontId="1" fillId="5" borderId="2" xfId="2" applyNumberFormat="1" applyFont="1" applyFill="1" applyBorder="1" applyAlignment="1">
      <alignment horizontal="right" vertical="center"/>
    </xf>
    <xf numFmtId="165" fontId="2" fillId="5" borderId="7" xfId="1" applyNumberFormat="1" applyFont="1" applyFill="1" applyBorder="1"/>
    <xf numFmtId="165" fontId="2" fillId="5" borderId="7" xfId="1" applyNumberFormat="1" applyFont="1" applyFill="1" applyBorder="1" applyAlignment="1">
      <alignment horizontal="left" indent="2"/>
    </xf>
    <xf numFmtId="164" fontId="2" fillId="5" borderId="8" xfId="2" applyNumberFormat="1" applyFont="1" applyFill="1" applyBorder="1" applyAlignment="1">
      <alignment horizontal="right"/>
    </xf>
    <xf numFmtId="0" fontId="13" fillId="2" borderId="0" xfId="3" applyFont="1" applyFill="1" applyBorder="1" applyAlignment="1">
      <alignment horizontal="left"/>
    </xf>
    <xf numFmtId="0" fontId="12" fillId="2" borderId="0" xfId="3" applyFont="1" applyFill="1" applyBorder="1" applyAlignment="1">
      <alignment horizontal="left"/>
    </xf>
    <xf numFmtId="0" fontId="14" fillId="2" borderId="0" xfId="3" applyFont="1" applyFill="1" applyBorder="1" applyAlignment="1">
      <alignment horizontal="left"/>
    </xf>
    <xf numFmtId="0" fontId="15" fillId="2" borderId="0" xfId="0" applyFont="1" applyFill="1"/>
    <xf numFmtId="0" fontId="12" fillId="2" borderId="0" xfId="3" applyFont="1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11" fillId="2" borderId="6" xfId="3" applyFont="1" applyFill="1" applyBorder="1" applyAlignment="1">
      <alignment horizontal="left"/>
    </xf>
    <xf numFmtId="3" fontId="16" fillId="3" borderId="12" xfId="3" applyNumberFormat="1" applyFont="1" applyFill="1" applyBorder="1" applyAlignment="1">
      <alignment horizontal="center" vertical="center"/>
    </xf>
    <xf numFmtId="164" fontId="1" fillId="3" borderId="12" xfId="4" applyNumberFormat="1" applyFont="1" applyFill="1" applyBorder="1" applyAlignment="1">
      <alignment horizontal="center" vertical="center"/>
    </xf>
    <xf numFmtId="3" fontId="16" fillId="5" borderId="11" xfId="3" applyNumberFormat="1" applyFont="1" applyFill="1" applyBorder="1" applyAlignment="1">
      <alignment horizontal="center" vertical="center"/>
    </xf>
    <xf numFmtId="164" fontId="1" fillId="5" borderId="12" xfId="4" applyNumberFormat="1" applyFont="1" applyFill="1" applyBorder="1" applyAlignment="1">
      <alignment horizontal="center" vertical="center"/>
    </xf>
    <xf numFmtId="164" fontId="1" fillId="5" borderId="6" xfId="4" applyNumberFormat="1" applyFont="1" applyFill="1" applyBorder="1" applyAlignment="1">
      <alignment horizontal="center" vertical="center"/>
    </xf>
    <xf numFmtId="164" fontId="1" fillId="3" borderId="13" xfId="4" applyNumberFormat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left"/>
    </xf>
    <xf numFmtId="3" fontId="16" fillId="3" borderId="0" xfId="3" applyNumberFormat="1" applyFont="1" applyFill="1" applyBorder="1" applyAlignment="1">
      <alignment horizontal="center" vertical="center"/>
    </xf>
    <xf numFmtId="164" fontId="1" fillId="3" borderId="0" xfId="4" applyNumberFormat="1" applyFont="1" applyFill="1" applyBorder="1" applyAlignment="1">
      <alignment horizontal="center" vertical="center"/>
    </xf>
    <xf numFmtId="3" fontId="16" fillId="5" borderId="14" xfId="3" applyNumberFormat="1" applyFont="1" applyFill="1" applyBorder="1" applyAlignment="1">
      <alignment horizontal="center" vertical="center"/>
    </xf>
    <xf numFmtId="164" fontId="1" fillId="5" borderId="0" xfId="4" applyNumberFormat="1" applyFont="1" applyFill="1" applyBorder="1" applyAlignment="1">
      <alignment horizontal="center" vertical="center"/>
    </xf>
    <xf numFmtId="164" fontId="1" fillId="5" borderId="5" xfId="4" applyNumberFormat="1" applyFont="1" applyFill="1" applyBorder="1" applyAlignment="1">
      <alignment horizontal="center" vertical="center"/>
    </xf>
    <xf numFmtId="164" fontId="1" fillId="3" borderId="4" xfId="4" applyNumberFormat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left" wrapText="1"/>
    </xf>
    <xf numFmtId="0" fontId="11" fillId="2" borderId="5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/>
    </xf>
    <xf numFmtId="3" fontId="17" fillId="3" borderId="9" xfId="3" applyNumberFormat="1" applyFont="1" applyFill="1" applyBorder="1" applyAlignment="1">
      <alignment horizontal="center" vertical="center"/>
    </xf>
    <xf numFmtId="164" fontId="2" fillId="3" borderId="9" xfId="4" applyNumberFormat="1" applyFont="1" applyFill="1" applyBorder="1" applyAlignment="1">
      <alignment horizontal="center" vertical="center"/>
    </xf>
    <xf numFmtId="3" fontId="17" fillId="5" borderId="7" xfId="3" applyNumberFormat="1" applyFont="1" applyFill="1" applyBorder="1" applyAlignment="1">
      <alignment horizontal="center" vertical="center"/>
    </xf>
    <xf numFmtId="164" fontId="2" fillId="5" borderId="9" xfId="4" applyNumberFormat="1" applyFont="1" applyFill="1" applyBorder="1" applyAlignment="1">
      <alignment horizontal="center" vertical="center"/>
    </xf>
    <xf numFmtId="164" fontId="2" fillId="5" borderId="1" xfId="4" applyNumberFormat="1" applyFont="1" applyFill="1" applyBorder="1" applyAlignment="1">
      <alignment horizontal="center" vertical="center"/>
    </xf>
    <xf numFmtId="164" fontId="2" fillId="3" borderId="8" xfId="4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right"/>
    </xf>
    <xf numFmtId="3" fontId="2" fillId="4" borderId="12" xfId="0" applyNumberFormat="1" applyFont="1" applyFill="1" applyBorder="1" applyAlignment="1">
      <alignment horizontal="right"/>
    </xf>
    <xf numFmtId="164" fontId="2" fillId="4" borderId="6" xfId="2" applyNumberFormat="1" applyFont="1" applyFill="1" applyBorder="1" applyAlignment="1">
      <alignment horizontal="right"/>
    </xf>
    <xf numFmtId="164" fontId="2" fillId="4" borderId="13" xfId="2" applyNumberFormat="1" applyFont="1" applyFill="1" applyBorder="1" applyAlignment="1"/>
    <xf numFmtId="3" fontId="0" fillId="4" borderId="0" xfId="0" applyNumberFormat="1" applyFill="1"/>
    <xf numFmtId="164" fontId="0" fillId="4" borderId="5" xfId="2" applyNumberFormat="1" applyFont="1" applyFill="1" applyBorder="1" applyAlignment="1">
      <alignment horizontal="right"/>
    </xf>
    <xf numFmtId="164" fontId="0" fillId="4" borderId="4" xfId="2" applyNumberFormat="1" applyFont="1" applyFill="1" applyBorder="1" applyAlignment="1"/>
    <xf numFmtId="3" fontId="2" fillId="4" borderId="12" xfId="0" applyNumberFormat="1" applyFont="1" applyFill="1" applyBorder="1"/>
    <xf numFmtId="164" fontId="11" fillId="4" borderId="4" xfId="2" applyNumberFormat="1" applyFont="1" applyFill="1" applyBorder="1" applyAlignment="1"/>
    <xf numFmtId="164" fontId="8" fillId="4" borderId="13" xfId="2" applyNumberFormat="1" applyFont="1" applyFill="1" applyBorder="1" applyAlignment="1"/>
    <xf numFmtId="3" fontId="2" fillId="4" borderId="9" xfId="0" applyNumberFormat="1" applyFont="1" applyFill="1" applyBorder="1"/>
    <xf numFmtId="164" fontId="2" fillId="4" borderId="1" xfId="2" applyNumberFormat="1" applyFont="1" applyFill="1" applyBorder="1" applyAlignment="1">
      <alignment horizontal="right"/>
    </xf>
    <xf numFmtId="164" fontId="2" fillId="4" borderId="8" xfId="2" applyNumberFormat="1" applyFont="1" applyFill="1" applyBorder="1" applyAlignment="1"/>
    <xf numFmtId="0" fontId="2" fillId="4" borderId="9" xfId="0" applyFont="1" applyFill="1" applyBorder="1"/>
    <xf numFmtId="164" fontId="8" fillId="4" borderId="8" xfId="2" applyNumberFormat="1" applyFont="1" applyFill="1" applyBorder="1" applyAlignment="1"/>
    <xf numFmtId="164" fontId="2" fillId="4" borderId="1" xfId="2" applyNumberFormat="1" applyFont="1" applyFill="1" applyBorder="1" applyAlignment="1"/>
    <xf numFmtId="0" fontId="0" fillId="5" borderId="9" xfId="0" applyFill="1" applyBorder="1" applyAlignment="1">
      <alignment horizontal="center" vertical="center" wrapText="1"/>
    </xf>
    <xf numFmtId="164" fontId="2" fillId="5" borderId="12" xfId="2" applyNumberFormat="1" applyFont="1" applyFill="1" applyBorder="1" applyAlignment="1">
      <alignment horizontal="center"/>
    </xf>
    <xf numFmtId="164" fontId="1" fillId="5" borderId="0" xfId="2" applyNumberFormat="1" applyFont="1" applyFill="1" applyBorder="1" applyAlignment="1">
      <alignment horizontal="center"/>
    </xf>
    <xf numFmtId="164" fontId="2" fillId="5" borderId="9" xfId="2" applyNumberFormat="1" applyFont="1" applyFill="1" applyBorder="1" applyAlignment="1">
      <alignment horizontal="center"/>
    </xf>
    <xf numFmtId="165" fontId="0" fillId="3" borderId="14" xfId="1" applyNumberFormat="1" applyFont="1" applyFill="1" applyBorder="1" applyAlignment="1">
      <alignment horizontal="left" vertical="center"/>
    </xf>
    <xf numFmtId="165" fontId="2" fillId="3" borderId="11" xfId="1" applyNumberFormat="1" applyFont="1" applyFill="1" applyBorder="1" applyAlignment="1">
      <alignment horizontal="left" vertical="center"/>
    </xf>
    <xf numFmtId="165" fontId="2" fillId="3" borderId="7" xfId="1" applyNumberFormat="1" applyFont="1" applyFill="1" applyBorder="1" applyAlignment="1">
      <alignment horizontal="left" vertical="center"/>
    </xf>
    <xf numFmtId="164" fontId="1" fillId="5" borderId="15" xfId="2" applyNumberFormat="1" applyFont="1" applyFill="1" applyBorder="1" applyAlignment="1">
      <alignment horizontal="center"/>
    </xf>
    <xf numFmtId="164" fontId="1" fillId="5" borderId="15" xfId="2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164" fontId="2" fillId="5" borderId="6" xfId="2" applyNumberFormat="1" applyFont="1" applyFill="1" applyBorder="1" applyAlignment="1">
      <alignment horizontal="center"/>
    </xf>
    <xf numFmtId="164" fontId="1" fillId="5" borderId="5" xfId="2" applyNumberFormat="1" applyFont="1" applyFill="1" applyBorder="1" applyAlignment="1">
      <alignment horizontal="center"/>
    </xf>
    <xf numFmtId="164" fontId="1" fillId="5" borderId="3" xfId="2" applyNumberFormat="1" applyFont="1" applyFill="1" applyBorder="1" applyAlignment="1">
      <alignment horizontal="center"/>
    </xf>
    <xf numFmtId="164" fontId="1" fillId="5" borderId="3" xfId="2" applyNumberFormat="1" applyFont="1" applyFill="1" applyBorder="1" applyAlignment="1">
      <alignment horizontal="center" vertical="center"/>
    </xf>
    <xf numFmtId="164" fontId="2" fillId="5" borderId="1" xfId="2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6" fontId="1" fillId="2" borderId="6" xfId="1" applyNumberFormat="1" applyFont="1" applyFill="1" applyBorder="1"/>
    <xf numFmtId="166" fontId="0" fillId="2" borderId="11" xfId="1" applyNumberFormat="1" applyFont="1" applyFill="1" applyBorder="1"/>
    <xf numFmtId="166" fontId="0" fillId="2" borderId="12" xfId="1" applyNumberFormat="1" applyFont="1" applyFill="1" applyBorder="1"/>
    <xf numFmtId="0" fontId="2" fillId="2" borderId="3" xfId="0" applyFont="1" applyFill="1" applyBorder="1"/>
    <xf numFmtId="164" fontId="1" fillId="2" borderId="1" xfId="2" applyNumberFormat="1" applyFont="1" applyFill="1" applyBorder="1"/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167" fontId="0" fillId="2" borderId="0" xfId="0" applyNumberFormat="1" applyFill="1"/>
    <xf numFmtId="164" fontId="0" fillId="2" borderId="0" xfId="0" applyNumberFormat="1" applyFill="1"/>
    <xf numFmtId="0" fontId="3" fillId="2" borderId="0" xfId="0" applyFont="1" applyFill="1"/>
    <xf numFmtId="16" fontId="0" fillId="2" borderId="0" xfId="0" quotePrefix="1" applyNumberFormat="1" applyFill="1"/>
    <xf numFmtId="0" fontId="18" fillId="2" borderId="0" xfId="0" applyFont="1" applyFill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</cellXfs>
  <cellStyles count="5">
    <cellStyle name="Milliers" xfId="1" builtinId="3"/>
    <cellStyle name="Normal" xfId="0" builtinId="0"/>
    <cellStyle name="Normal 3" xfId="3"/>
    <cellStyle name="Pourcentage" xfId="2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55120656785764E-2"/>
          <c:y val="0.27264144065325163"/>
          <c:w val="0.82938081417894305"/>
          <c:h val="0.59430045202683002"/>
        </c:manualLayout>
      </c:layout>
      <c:ofPieChart>
        <c:ofPieType val="bar"/>
        <c:varyColors val="1"/>
        <c:ser>
          <c:idx val="1"/>
          <c:order val="0"/>
          <c:tx>
            <c:strRef>
              <c:f>'Figure 1'!$B$2:$F$2</c:f>
              <c:strCache>
                <c:ptCount val="5"/>
                <c:pt idx="0">
                  <c:v>Non présents en 2021</c:v>
                </c:pt>
                <c:pt idx="1">
                  <c:v>Titulaires</c:v>
                </c:pt>
                <c:pt idx="2">
                  <c:v>Contractuels</c:v>
                </c:pt>
                <c:pt idx="3">
                  <c:v>Autres statuts</c:v>
                </c:pt>
                <c:pt idx="4">
                  <c:v>Contrats aidés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9-484B-BEFD-3FD70A5758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9-484B-BEFD-3FD70A5758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9-484B-BEFD-3FD70A5758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9-484B-BEFD-3FD70A5758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C9-484B-BEFD-3FD70A5758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C9-484B-BEFD-3FD70A5758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C9-484B-BEFD-3FD70A5758AD}"/>
              </c:ext>
            </c:extLst>
          </c:dPt>
          <c:dLbls>
            <c:dLbl>
              <c:idx val="0"/>
              <c:layout>
                <c:manualLayout>
                  <c:x val="-1.7928856453919215E-3"/>
                  <c:y val="8.6335881611472164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Non présents en 2021 : </a:t>
                    </a:r>
                    <a:fld id="{A72AEF43-76D8-4201-8F33-D726E3077509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34146341463414"/>
                      <c:h val="0.1038878975886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3C9-484B-BEFD-3FD70A5758AD}"/>
                </c:ext>
              </c:extLst>
            </c:dLbl>
            <c:dLbl>
              <c:idx val="1"/>
              <c:layout>
                <c:manualLayout>
                  <c:x val="1.8066847335140017E-2"/>
                  <c:y val="-0.2162162162162162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Fonctionnaires : </a:t>
                    </a:r>
                    <a:fld id="{1DC0E92A-F9A1-4329-859F-E1280BF4EB1E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[VALEUR]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3C9-484B-BEFD-3FD70A5758AD}"/>
                </c:ext>
              </c:extLst>
            </c:dLbl>
            <c:dLbl>
              <c:idx val="2"/>
              <c:layout>
                <c:manualLayout>
                  <c:x val="1.9873532068654019E-2"/>
                  <c:y val="-9.97920997920997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Contractuels : </a:t>
                    </a:r>
                    <a:fld id="{F034C7EC-4571-4F86-9782-56E27AAE247A}" type="VALUE">
                      <a:rPr lang="en-US"/>
                      <a:pPr/>
                      <a:t>[VALEUR]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3C9-484B-BEFD-3FD70A5758AD}"/>
                </c:ext>
              </c:extLst>
            </c:dLbl>
            <c:dLbl>
              <c:idx val="3"/>
              <c:layout>
                <c:manualLayout>
                  <c:x val="1.8066847335140017E-2"/>
                  <c:y val="2.91060291060291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 statuts : </a:t>
                    </a:r>
                    <a:fld id="{E6AD1F59-8D96-4498-8D92-E75C16A2E1FE}" type="VALUE">
                      <a:rPr lang="en-US"/>
                      <a:pPr/>
                      <a:t>[VALEUR]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3C9-484B-BEFD-3FD70A5758AD}"/>
                </c:ext>
              </c:extLst>
            </c:dLbl>
            <c:dLbl>
              <c:idx val="4"/>
              <c:layout>
                <c:manualLayout>
                  <c:x val="1.8066847335140017E-2"/>
                  <c:y val="-4.15800415800417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Contrats aidés : </a:t>
                    </a:r>
                    <a:fld id="{F89D1A9D-4200-4A4B-B24A-8F229E74B60E}" type="VALUE">
                      <a:rPr lang="en-US"/>
                      <a:pPr/>
                      <a:t>[VALEUR]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3C9-484B-BEFD-3FD70A5758AD}"/>
                </c:ext>
              </c:extLst>
            </c:dLbl>
            <c:dLbl>
              <c:idx val="5"/>
              <c:layout>
                <c:manualLayout>
                  <c:x val="-9.4337537076158162E-2"/>
                  <c:y val="-9.562754759605152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Présents en 2021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: </a:t>
                    </a:r>
                    <a:fld id="{6E778CEE-347F-43CB-8850-402F472E3374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237579042457093E-2"/>
                      <c:h val="0.195301455301455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3C9-484B-BEFD-3FD70A5758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1'!$B$2:$F$2</c:f>
              <c:strCache>
                <c:ptCount val="5"/>
                <c:pt idx="0">
                  <c:v>Non présents en 2021</c:v>
                </c:pt>
                <c:pt idx="1">
                  <c:v>Titulaires</c:v>
                </c:pt>
                <c:pt idx="2">
                  <c:v>Contractuels</c:v>
                </c:pt>
                <c:pt idx="3">
                  <c:v>Autres statuts</c:v>
                </c:pt>
                <c:pt idx="4">
                  <c:v>Contrats aidés</c:v>
                </c:pt>
              </c:strCache>
            </c:strRef>
          </c:cat>
          <c:val>
            <c:numRef>
              <c:f>'Figure 1'!$B$4:$F$4</c:f>
              <c:numCache>
                <c:formatCode>0.0</c:formatCode>
                <c:ptCount val="5"/>
                <c:pt idx="0">
                  <c:v>29.042999999999999</c:v>
                </c:pt>
                <c:pt idx="1">
                  <c:v>1235.027</c:v>
                </c:pt>
                <c:pt idx="2">
                  <c:v>39.393000000000001</c:v>
                </c:pt>
                <c:pt idx="3">
                  <c:v>0.54600000000000004</c:v>
                </c:pt>
                <c:pt idx="4">
                  <c:v>0.85599999999999998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C9-484B-BEFD-3FD70A5758A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91"/>
        <c:splitType val="pos"/>
        <c:splitPos val="4"/>
        <c:secondPieSize val="139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6.9784810021775653E-2"/>
          <c:w val="1"/>
          <c:h val="0.78411526684164479"/>
        </c:manualLayout>
      </c:layout>
      <c:ofPieChart>
        <c:ofPieType val="bar"/>
        <c:varyColors val="1"/>
        <c:ser>
          <c:idx val="1"/>
          <c:order val="0"/>
          <c:tx>
            <c:strRef>
              <c:f>'Figure 2 '!$C$2:$F$2</c:f>
              <c:strCache>
                <c:ptCount val="4"/>
                <c:pt idx="0">
                  <c:v>Non présents en 2021</c:v>
                </c:pt>
                <c:pt idx="1">
                  <c:v>CDD</c:v>
                </c:pt>
                <c:pt idx="2">
                  <c:v>CDI</c:v>
                </c:pt>
                <c:pt idx="3">
                  <c:v>Non contractuels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95-47F0-A8A9-B19C0F8757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95-47F0-A8A9-B19C0F8757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95-47F0-A8A9-B19C0F8757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95-47F0-A8A9-B19C0F8757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95-47F0-A8A9-B19C0F8757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5-47F0-A8A9-B19C0F87570B}"/>
              </c:ext>
            </c:extLst>
          </c:dPt>
          <c:dLbls>
            <c:dLbl>
              <c:idx val="0"/>
              <c:layout>
                <c:manualLayout>
                  <c:x val="9.0064995357474434E-2"/>
                  <c:y val="-1.02122092782566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Non présents</a:t>
                    </a:r>
                    <a:r>
                      <a:rPr lang="en-US" baseline="0"/>
                      <a:t> en 2021: </a:t>
                    </a:r>
                    <a:fld id="{4A377162-434D-4DA6-9285-981A6C0DB02B}" type="VALU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en-US" baseline="0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886722376973076E-2"/>
                      <c:h val="0.219768664563617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A95-47F0-A8A9-B19C0F87570B}"/>
                </c:ext>
              </c:extLst>
            </c:dLbl>
            <c:dLbl>
              <c:idx val="1"/>
              <c:layout>
                <c:manualLayout>
                  <c:x val="3.6248254483509674E-3"/>
                  <c:y val="-0.164037523700704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Contractuels en CDD : </a:t>
                    </a:r>
                    <a:fld id="{CC94CAC8-811C-430B-A4F3-D9925314E232}" type="VALU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en-US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36311860738853"/>
                      <c:h val="0.109295644038186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A95-47F0-A8A9-B19C0F87570B}"/>
                </c:ext>
              </c:extLst>
            </c:dLbl>
            <c:dLbl>
              <c:idx val="2"/>
              <c:layout>
                <c:manualLayout>
                  <c:x val="1.6713091922005433E-2"/>
                  <c:y val="-2.52365930599370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Contractuels</a:t>
                    </a:r>
                    <a:r>
                      <a:rPr lang="en-US" baseline="0"/>
                      <a:t> en CDI : </a:t>
                    </a:r>
                    <a:fld id="{EF35F2F7-8227-4503-8246-DA6F5640B746}" type="VALUE">
                      <a:rPr lang="en-US"/>
                      <a:pPr/>
                      <a:t>[VALEUR]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A95-47F0-A8A9-B19C0F87570B}"/>
                </c:ext>
              </c:extLst>
            </c:dLbl>
            <c:dLbl>
              <c:idx val="3"/>
              <c:layout>
                <c:manualLayout>
                  <c:x val="1.8570102135561744E-2"/>
                  <c:y val="-8.41219768664563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 contrats : </a:t>
                    </a:r>
                    <a:fld id="{C9CA3A47-98DD-406F-8A97-AEEEF5F203D4}" type="VALUE">
                      <a:rPr lang="en-US"/>
                      <a:pPr/>
                      <a:t>[VALEUR]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A95-47F0-A8A9-B19C0F87570B}"/>
                </c:ext>
              </c:extLst>
            </c:dLbl>
            <c:dLbl>
              <c:idx val="4"/>
              <c:layout>
                <c:manualLayout>
                  <c:x val="-0.10032588811774022"/>
                  <c:y val="-1.62616320687186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Présents en 2021 : </a:t>
                    </a:r>
                    <a:fld id="{2A66AC4F-F5E6-4A40-8369-7C64899446B8}" type="VALU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en-US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887650882079828E-2"/>
                      <c:h val="0.185005423217996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A95-47F0-A8A9-B19C0F87570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 '!$C$2:$F$2</c:f>
              <c:strCache>
                <c:ptCount val="4"/>
                <c:pt idx="0">
                  <c:v>Non présents en 2021</c:v>
                </c:pt>
                <c:pt idx="1">
                  <c:v>CDD</c:v>
                </c:pt>
                <c:pt idx="2">
                  <c:v>CDI</c:v>
                </c:pt>
                <c:pt idx="3">
                  <c:v>Non contractuels</c:v>
                </c:pt>
              </c:strCache>
            </c:strRef>
          </c:cat>
          <c:val>
            <c:numRef>
              <c:f>'Figure 2 '!$C$3:$F$3</c:f>
              <c:numCache>
                <c:formatCode>_-* #\ ##0.0_-;\-* #\ ##0.0_-;_-* "-"??_-;_-@_-</c:formatCode>
                <c:ptCount val="4"/>
                <c:pt idx="0">
                  <c:v>120.60299999999999</c:v>
                </c:pt>
                <c:pt idx="1">
                  <c:v>168.61099999999999</c:v>
                </c:pt>
                <c:pt idx="2">
                  <c:v>45.603000000000002</c:v>
                </c:pt>
                <c:pt idx="3">
                  <c:v>9.2040000000000006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95-47F0-A8A9-B19C0F87570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14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dont contractuels en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'Figures 6'!$C$2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5-472C-A054-7B1B8DFE487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5-472C-A054-7B1B8DFE4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6'!$B$3:$B$12</c:f>
              <c:strCache>
                <c:ptCount val="10"/>
                <c:pt idx="0">
                  <c:v>Administrative</c:v>
                </c:pt>
                <c:pt idx="1">
                  <c:v>Technique</c:v>
                </c:pt>
                <c:pt idx="2">
                  <c:v>Culturelle</c:v>
                </c:pt>
                <c:pt idx="3">
                  <c:v>Sportive</c:v>
                </c:pt>
                <c:pt idx="4">
                  <c:v>Sociale</c:v>
                </c:pt>
                <c:pt idx="5">
                  <c:v>Médico-sociale et technique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  <c:pt idx="9">
                  <c:v>Ensemble</c:v>
                </c:pt>
              </c:strCache>
            </c:strRef>
          </c:cat>
          <c:val>
            <c:numRef>
              <c:f>'Figures 6'!$C$3:$C$12</c:f>
              <c:numCache>
                <c:formatCode>0.0%</c:formatCode>
                <c:ptCount val="10"/>
                <c:pt idx="0">
                  <c:v>0.12461791676463672</c:v>
                </c:pt>
                <c:pt idx="1">
                  <c:v>3.0707876370887337E-2</c:v>
                </c:pt>
                <c:pt idx="2">
                  <c:v>7.407407407407407E-2</c:v>
                </c:pt>
                <c:pt idx="3">
                  <c:v>1.4326647564469915E-2</c:v>
                </c:pt>
                <c:pt idx="4">
                  <c:v>0.25677461996034368</c:v>
                </c:pt>
                <c:pt idx="5">
                  <c:v>0.23205054566341182</c:v>
                </c:pt>
                <c:pt idx="6">
                  <c:v>0</c:v>
                </c:pt>
                <c:pt idx="7">
                  <c:v>3.3185840707964605E-2</c:v>
                </c:pt>
                <c:pt idx="8">
                  <c:v>0</c:v>
                </c:pt>
                <c:pt idx="9">
                  <c:v>7.6326835423480024E-2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5-472C-A054-7B1B8DFE487F}"/>
            </c:ext>
          </c:extLst>
        </c:ser>
        <c:ser>
          <c:idx val="1"/>
          <c:order val="1"/>
          <c:tx>
            <c:strRef>
              <c:f>'Figures 6'!$D$2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1000135441512996E-17"/>
                  <c:y val="-3.13315841007698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6-433C-9684-7EBC3FB9D5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5-472C-A054-7B1B8DFE487F}"/>
                </c:ext>
              </c:extLst>
            </c:dLbl>
            <c:dLbl>
              <c:idx val="7"/>
              <c:layout>
                <c:manualLayout>
                  <c:x val="-8.4000541766051984E-17"/>
                  <c:y val="-2.08877227338465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6-433C-9684-7EBC3FB9D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6'!$B$3:$B$12</c:f>
              <c:strCache>
                <c:ptCount val="10"/>
                <c:pt idx="0">
                  <c:v>Administrative</c:v>
                </c:pt>
                <c:pt idx="1">
                  <c:v>Technique</c:v>
                </c:pt>
                <c:pt idx="2">
                  <c:v>Culturelle</c:v>
                </c:pt>
                <c:pt idx="3">
                  <c:v>Sportive</c:v>
                </c:pt>
                <c:pt idx="4">
                  <c:v>Sociale</c:v>
                </c:pt>
                <c:pt idx="5">
                  <c:v>Médico-sociale et technique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  <c:pt idx="9">
                  <c:v>Ensemble</c:v>
                </c:pt>
              </c:strCache>
            </c:strRef>
          </c:cat>
          <c:val>
            <c:numRef>
              <c:f>'Figures 6'!$D$3:$D$12</c:f>
              <c:numCache>
                <c:formatCode>0.0%</c:formatCode>
                <c:ptCount val="10"/>
                <c:pt idx="0">
                  <c:v>0.10051728191864566</c:v>
                </c:pt>
                <c:pt idx="1">
                  <c:v>4.5014955134596212E-2</c:v>
                </c:pt>
                <c:pt idx="2">
                  <c:v>0.34567901234567899</c:v>
                </c:pt>
                <c:pt idx="3">
                  <c:v>0.95702005730659023</c:v>
                </c:pt>
                <c:pt idx="4">
                  <c:v>3.0403172504957041E-2</c:v>
                </c:pt>
                <c:pt idx="5">
                  <c:v>0.71453187823090181</c:v>
                </c:pt>
                <c:pt idx="6">
                  <c:v>0</c:v>
                </c:pt>
                <c:pt idx="7">
                  <c:v>6.6371681415929203E-3</c:v>
                </c:pt>
                <c:pt idx="8">
                  <c:v>6.1439438267992981E-2</c:v>
                </c:pt>
                <c:pt idx="9">
                  <c:v>0.10406097906419798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5-472C-A054-7B1B8DFE487F}"/>
            </c:ext>
          </c:extLst>
        </c:ser>
        <c:ser>
          <c:idx val="2"/>
          <c:order val="2"/>
          <c:tx>
            <c:strRef>
              <c:f>'Figures 6'!$E$2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6'!$B$3:$B$12</c:f>
              <c:strCache>
                <c:ptCount val="10"/>
                <c:pt idx="0">
                  <c:v>Administrative</c:v>
                </c:pt>
                <c:pt idx="1">
                  <c:v>Technique</c:v>
                </c:pt>
                <c:pt idx="2">
                  <c:v>Culturelle</c:v>
                </c:pt>
                <c:pt idx="3">
                  <c:v>Sportive</c:v>
                </c:pt>
                <c:pt idx="4">
                  <c:v>Sociale</c:v>
                </c:pt>
                <c:pt idx="5">
                  <c:v>Médico-sociale et technique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  <c:pt idx="9">
                  <c:v>Ensemble</c:v>
                </c:pt>
              </c:strCache>
            </c:strRef>
          </c:cat>
          <c:val>
            <c:numRef>
              <c:f>'Figures 6'!$E$3:$E$12</c:f>
              <c:numCache>
                <c:formatCode>0.0%</c:formatCode>
                <c:ptCount val="10"/>
                <c:pt idx="0">
                  <c:v>0.77486480131671764</c:v>
                </c:pt>
                <c:pt idx="1">
                  <c:v>0.92427716849451647</c:v>
                </c:pt>
                <c:pt idx="2">
                  <c:v>0.58024691358024694</c:v>
                </c:pt>
                <c:pt idx="3">
                  <c:v>2.865329512893983E-2</c:v>
                </c:pt>
                <c:pt idx="4">
                  <c:v>0.71282220753469927</c:v>
                </c:pt>
                <c:pt idx="5">
                  <c:v>5.3417576105686385E-2</c:v>
                </c:pt>
                <c:pt idx="6">
                  <c:v>1</c:v>
                </c:pt>
                <c:pt idx="7">
                  <c:v>0.96017699115044253</c:v>
                </c:pt>
                <c:pt idx="8">
                  <c:v>0.93856056173200697</c:v>
                </c:pt>
                <c:pt idx="9">
                  <c:v>0.81961218551232196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5-472C-A054-7B1B8DFE48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9615216"/>
        <c:axId val="489613576"/>
      </c:barChart>
      <c:catAx>
        <c:axId val="48961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613576"/>
        <c:crosses val="autoZero"/>
        <c:auto val="1"/>
        <c:lblAlgn val="ctr"/>
        <c:lblOffset val="100"/>
        <c:noMultiLvlLbl val="0"/>
      </c:catAx>
      <c:valAx>
        <c:axId val="48961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61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Total des fonctionnaires à temps complet en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'Figures 6'!$C$19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2-4A06-83B3-DCB834270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6'!$B$20:$B$29</c:f>
              <c:strCache>
                <c:ptCount val="10"/>
                <c:pt idx="0">
                  <c:v>Administrative</c:v>
                </c:pt>
                <c:pt idx="1">
                  <c:v>Technique</c:v>
                </c:pt>
                <c:pt idx="2">
                  <c:v>Culturelle</c:v>
                </c:pt>
                <c:pt idx="3">
                  <c:v>Sportive</c:v>
                </c:pt>
                <c:pt idx="4">
                  <c:v>Sociale</c:v>
                </c:pt>
                <c:pt idx="5">
                  <c:v>Médico-sociale et technique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  <c:pt idx="9">
                  <c:v>Ensemble</c:v>
                </c:pt>
              </c:strCache>
            </c:strRef>
          </c:cat>
          <c:val>
            <c:numRef>
              <c:f>'Figures 6'!$C$20:$C$29</c:f>
              <c:numCache>
                <c:formatCode>0.0%</c:formatCode>
                <c:ptCount val="10"/>
                <c:pt idx="0">
                  <c:v>0.19328382165919669</c:v>
                </c:pt>
                <c:pt idx="1">
                  <c:v>4.4550282038826036E-2</c:v>
                </c:pt>
                <c:pt idx="2">
                  <c:v>0.2328138892788619</c:v>
                </c:pt>
                <c:pt idx="3">
                  <c:v>4.9268334920772358E-2</c:v>
                </c:pt>
                <c:pt idx="4">
                  <c:v>0.43836637039990767</c:v>
                </c:pt>
                <c:pt idx="5">
                  <c:v>0.3242405661159079</c:v>
                </c:pt>
                <c:pt idx="6">
                  <c:v>5.8570264923781083E-3</c:v>
                </c:pt>
                <c:pt idx="7">
                  <c:v>9.0141715807494763E-2</c:v>
                </c:pt>
                <c:pt idx="8">
                  <c:v>0</c:v>
                </c:pt>
                <c:pt idx="9">
                  <c:v>0.13070816830176088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A06-83B3-DCB8342701E8}"/>
            </c:ext>
          </c:extLst>
        </c:ser>
        <c:ser>
          <c:idx val="1"/>
          <c:order val="1"/>
          <c:tx>
            <c:strRef>
              <c:f>'Figures 6'!$D$19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8.4145136190700127E-17"/>
                  <c:y val="-1.7271152470005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28-44F9-B686-4A3614212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6'!$B$20:$B$29</c:f>
              <c:strCache>
                <c:ptCount val="10"/>
                <c:pt idx="0">
                  <c:v>Administrative</c:v>
                </c:pt>
                <c:pt idx="1">
                  <c:v>Technique</c:v>
                </c:pt>
                <c:pt idx="2">
                  <c:v>Culturelle</c:v>
                </c:pt>
                <c:pt idx="3">
                  <c:v>Sportive</c:v>
                </c:pt>
                <c:pt idx="4">
                  <c:v>Sociale</c:v>
                </c:pt>
                <c:pt idx="5">
                  <c:v>Médico-sociale et technique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  <c:pt idx="9">
                  <c:v>Ensemble</c:v>
                </c:pt>
              </c:strCache>
            </c:strRef>
          </c:cat>
          <c:val>
            <c:numRef>
              <c:f>'Figures 6'!$D$20:$D$29</c:f>
              <c:numCache>
                <c:formatCode>0.0%</c:formatCode>
                <c:ptCount val="10"/>
                <c:pt idx="0">
                  <c:v>0.2098319566371572</c:v>
                </c:pt>
                <c:pt idx="1">
                  <c:v>6.9265196625884137E-2</c:v>
                </c:pt>
                <c:pt idx="2">
                  <c:v>0.37481866254855162</c:v>
                </c:pt>
                <c:pt idx="3">
                  <c:v>0.88215429907351284</c:v>
                </c:pt>
                <c:pt idx="4">
                  <c:v>1.0955224193836112E-2</c:v>
                </c:pt>
                <c:pt idx="5">
                  <c:v>0.63064914403142147</c:v>
                </c:pt>
                <c:pt idx="6">
                  <c:v>8.9290562817578842E-2</c:v>
                </c:pt>
                <c:pt idx="7">
                  <c:v>0.10497907551835647</c:v>
                </c:pt>
                <c:pt idx="8">
                  <c:v>0.20292705311634462</c:v>
                </c:pt>
                <c:pt idx="9">
                  <c:v>0.15468225771889138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A06-83B3-DCB8342701E8}"/>
            </c:ext>
          </c:extLst>
        </c:ser>
        <c:ser>
          <c:idx val="2"/>
          <c:order val="2"/>
          <c:tx>
            <c:strRef>
              <c:f>'Figures 6'!$E$19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6'!$B$20:$B$29</c:f>
              <c:strCache>
                <c:ptCount val="10"/>
                <c:pt idx="0">
                  <c:v>Administrative</c:v>
                </c:pt>
                <c:pt idx="1">
                  <c:v>Technique</c:v>
                </c:pt>
                <c:pt idx="2">
                  <c:v>Culturelle</c:v>
                </c:pt>
                <c:pt idx="3">
                  <c:v>Sportive</c:v>
                </c:pt>
                <c:pt idx="4">
                  <c:v>Sociale</c:v>
                </c:pt>
                <c:pt idx="5">
                  <c:v>Médico-sociale et technique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  <c:pt idx="9">
                  <c:v>Ensemble</c:v>
                </c:pt>
              </c:strCache>
            </c:strRef>
          </c:cat>
          <c:val>
            <c:numRef>
              <c:f>'Figures 6'!$E$20:$E$29</c:f>
              <c:numCache>
                <c:formatCode>0.0%</c:formatCode>
                <c:ptCount val="10"/>
                <c:pt idx="0">
                  <c:v>0.59688422170364608</c:v>
                </c:pt>
                <c:pt idx="1">
                  <c:v>0.8861845213352898</c:v>
                </c:pt>
                <c:pt idx="2">
                  <c:v>0.39236744817258645</c:v>
                </c:pt>
                <c:pt idx="3">
                  <c:v>6.8577366005714777E-2</c:v>
                </c:pt>
                <c:pt idx="4">
                  <c:v>0.55067840540625623</c:v>
                </c:pt>
                <c:pt idx="5">
                  <c:v>4.5110289852670654E-2</c:v>
                </c:pt>
                <c:pt idx="6">
                  <c:v>0.90485241069004307</c:v>
                </c:pt>
                <c:pt idx="7">
                  <c:v>0.80487920867414875</c:v>
                </c:pt>
                <c:pt idx="8">
                  <c:v>0.79707294688365538</c:v>
                </c:pt>
                <c:pt idx="9">
                  <c:v>0.71460957397934777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A06-83B3-DCB8342701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1884704"/>
        <c:axId val="401887656"/>
      </c:barChart>
      <c:catAx>
        <c:axId val="40188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1887656"/>
        <c:crosses val="autoZero"/>
        <c:auto val="1"/>
        <c:lblAlgn val="ctr"/>
        <c:lblOffset val="100"/>
        <c:noMultiLvlLbl val="0"/>
      </c:catAx>
      <c:valAx>
        <c:axId val="40188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188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Fonctionnaires</a:t>
            </a:r>
            <a:r>
              <a:rPr lang="fr-FR" b="1" baseline="0"/>
              <a:t> recrutés en 2022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'Figures 6'!$C$35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C-4481-A7AE-2FA97599B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6'!$B$36:$B$45</c:f>
              <c:strCache>
                <c:ptCount val="10"/>
                <c:pt idx="0">
                  <c:v>Administrative</c:v>
                </c:pt>
                <c:pt idx="1">
                  <c:v>Technique</c:v>
                </c:pt>
                <c:pt idx="2">
                  <c:v>Culturelle</c:v>
                </c:pt>
                <c:pt idx="3">
                  <c:v>Sportive</c:v>
                </c:pt>
                <c:pt idx="4">
                  <c:v>Sociale</c:v>
                </c:pt>
                <c:pt idx="5">
                  <c:v>Médico-sociale et technique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  <c:pt idx="9">
                  <c:v>Ensemble</c:v>
                </c:pt>
              </c:strCache>
            </c:strRef>
          </c:cat>
          <c:val>
            <c:numRef>
              <c:f>'Figures 6'!$C$36:$C$45</c:f>
              <c:numCache>
                <c:formatCode>0.0%</c:formatCode>
                <c:ptCount val="10"/>
                <c:pt idx="0">
                  <c:v>0.15765018254231664</c:v>
                </c:pt>
                <c:pt idx="1">
                  <c:v>3.3492238112700162E-2</c:v>
                </c:pt>
                <c:pt idx="2">
                  <c:v>0.12266817410966648</c:v>
                </c:pt>
                <c:pt idx="3">
                  <c:v>2.8340080971659919E-2</c:v>
                </c:pt>
                <c:pt idx="4">
                  <c:v>0.33719768139116529</c:v>
                </c:pt>
                <c:pt idx="5">
                  <c:v>0.37798371244032575</c:v>
                </c:pt>
                <c:pt idx="6">
                  <c:v>5.2204176334106726E-3</c:v>
                </c:pt>
                <c:pt idx="7">
                  <c:v>4.385646973541138E-2</c:v>
                </c:pt>
                <c:pt idx="8">
                  <c:v>0</c:v>
                </c:pt>
                <c:pt idx="9">
                  <c:v>0.10143627890566426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C-4481-A7AE-2FA97599B4B3}"/>
            </c:ext>
          </c:extLst>
        </c:ser>
        <c:ser>
          <c:idx val="1"/>
          <c:order val="1"/>
          <c:tx>
            <c:strRef>
              <c:f>'Figures 6'!$D$35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8.4290198754193226E-17"/>
                  <c:y val="-2.10304942166140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27-411E-9A9E-13BE6FBC5960}"/>
                </c:ext>
              </c:extLst>
            </c:dLbl>
            <c:dLbl>
              <c:idx val="7"/>
              <c:layout>
                <c:manualLayout>
                  <c:x val="-8.4290198754193226E-17"/>
                  <c:y val="-2.52365930599369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27-411E-9A9E-13BE6FBC5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6'!$B$36:$B$45</c:f>
              <c:strCache>
                <c:ptCount val="10"/>
                <c:pt idx="0">
                  <c:v>Administrative</c:v>
                </c:pt>
                <c:pt idx="1">
                  <c:v>Technique</c:v>
                </c:pt>
                <c:pt idx="2">
                  <c:v>Culturelle</c:v>
                </c:pt>
                <c:pt idx="3">
                  <c:v>Sportive</c:v>
                </c:pt>
                <c:pt idx="4">
                  <c:v>Sociale</c:v>
                </c:pt>
                <c:pt idx="5">
                  <c:v>Médico-sociale et technique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  <c:pt idx="9">
                  <c:v>Ensemble</c:v>
                </c:pt>
              </c:strCache>
            </c:strRef>
          </c:cat>
          <c:val>
            <c:numRef>
              <c:f>'Figures 6'!$D$36:$D$45</c:f>
              <c:numCache>
                <c:formatCode>0.0%</c:formatCode>
                <c:ptCount val="10"/>
                <c:pt idx="0">
                  <c:v>0.1239960172585463</c:v>
                </c:pt>
                <c:pt idx="1">
                  <c:v>4.3637697103043639E-2</c:v>
                </c:pt>
                <c:pt idx="2">
                  <c:v>0.31599773883550031</c:v>
                </c:pt>
                <c:pt idx="3">
                  <c:v>0.92105263157894735</c:v>
                </c:pt>
                <c:pt idx="4">
                  <c:v>2.2586448131121328E-2</c:v>
                </c:pt>
                <c:pt idx="5">
                  <c:v>0.5728727885425442</c:v>
                </c:pt>
                <c:pt idx="6">
                  <c:v>5.8584686774941996E-2</c:v>
                </c:pt>
                <c:pt idx="7">
                  <c:v>3.3345415005436752E-2</c:v>
                </c:pt>
                <c:pt idx="8">
                  <c:v>7.0901994796183865E-2</c:v>
                </c:pt>
                <c:pt idx="9">
                  <c:v>0.10389133087338107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C-4481-A7AE-2FA97599B4B3}"/>
            </c:ext>
          </c:extLst>
        </c:ser>
        <c:ser>
          <c:idx val="2"/>
          <c:order val="2"/>
          <c:tx>
            <c:strRef>
              <c:f>'Figures 6'!$E$35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6'!$B$36:$B$45</c:f>
              <c:strCache>
                <c:ptCount val="10"/>
                <c:pt idx="0">
                  <c:v>Administrative</c:v>
                </c:pt>
                <c:pt idx="1">
                  <c:v>Technique</c:v>
                </c:pt>
                <c:pt idx="2">
                  <c:v>Culturelle</c:v>
                </c:pt>
                <c:pt idx="3">
                  <c:v>Sportive</c:v>
                </c:pt>
                <c:pt idx="4">
                  <c:v>Sociale</c:v>
                </c:pt>
                <c:pt idx="5">
                  <c:v>Médico-sociale et technique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  <c:pt idx="9">
                  <c:v>Ensemble</c:v>
                </c:pt>
              </c:strCache>
            </c:strRef>
          </c:cat>
          <c:val>
            <c:numRef>
              <c:f>'Figures 6'!$E$36:$E$45</c:f>
              <c:numCache>
                <c:formatCode>0.0%</c:formatCode>
                <c:ptCount val="10"/>
                <c:pt idx="0">
                  <c:v>0.71835380019913708</c:v>
                </c:pt>
                <c:pt idx="1">
                  <c:v>0.92287006478425615</c:v>
                </c:pt>
                <c:pt idx="2">
                  <c:v>0.56133408705483323</c:v>
                </c:pt>
                <c:pt idx="3">
                  <c:v>5.0607287449392711E-2</c:v>
                </c:pt>
                <c:pt idx="4">
                  <c:v>0.64021587047771333</c:v>
                </c:pt>
                <c:pt idx="5">
                  <c:v>4.914349901713002E-2</c:v>
                </c:pt>
                <c:pt idx="6">
                  <c:v>0.93619489559164737</c:v>
                </c:pt>
                <c:pt idx="7">
                  <c:v>0.9227981152591519</c:v>
                </c:pt>
                <c:pt idx="8">
                  <c:v>0.92909800520381614</c:v>
                </c:pt>
                <c:pt idx="9">
                  <c:v>0.79467239022095471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BC-4481-A7AE-2FA97599B4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8660120"/>
        <c:axId val="588666352"/>
      </c:barChart>
      <c:catAx>
        <c:axId val="58866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666352"/>
        <c:crosses val="autoZero"/>
        <c:auto val="1"/>
        <c:lblAlgn val="ctr"/>
        <c:lblOffset val="100"/>
        <c:noMultiLvlLbl val="0"/>
      </c:catAx>
      <c:valAx>
        <c:axId val="58866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66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6</xdr:row>
      <xdr:rowOff>57150</xdr:rowOff>
    </xdr:from>
    <xdr:to>
      <xdr:col>10</xdr:col>
      <xdr:colOff>552450</xdr:colOff>
      <xdr:row>23</xdr:row>
      <xdr:rowOff>114299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6</xdr:row>
      <xdr:rowOff>19050</xdr:rowOff>
    </xdr:from>
    <xdr:to>
      <xdr:col>10</xdr:col>
      <xdr:colOff>409574</xdr:colOff>
      <xdr:row>23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786764</xdr:colOff>
      <xdr:row>1</xdr:row>
      <xdr:rowOff>15239</xdr:rowOff>
    </xdr:from>
    <xdr:to>
      <xdr:col>14</xdr:col>
      <xdr:colOff>203835</xdr:colOff>
      <xdr:row>19</xdr:row>
      <xdr:rowOff>158115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19</xdr:row>
      <xdr:rowOff>190499</xdr:rowOff>
    </xdr:from>
    <xdr:to>
      <xdr:col>14</xdr:col>
      <xdr:colOff>209549</xdr:colOff>
      <xdr:row>38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66674</xdr:colOff>
      <xdr:row>39</xdr:row>
      <xdr:rowOff>51434</xdr:rowOff>
    </xdr:from>
    <xdr:to>
      <xdr:col>14</xdr:col>
      <xdr:colOff>257175</xdr:colOff>
      <xdr:row>59</xdr:row>
      <xdr:rowOff>139065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zoomScaleNormal="100" workbookViewId="0">
      <selection activeCell="B6" sqref="B6"/>
    </sheetView>
  </sheetViews>
  <sheetFormatPr baseColWidth="10" defaultColWidth="11.5703125" defaultRowHeight="15" x14ac:dyDescent="0.25"/>
  <cols>
    <col min="1" max="1" width="14.140625" style="1" bestFit="1" customWidth="1"/>
    <col min="2" max="2" width="14.140625" style="1" customWidth="1"/>
    <col min="3" max="3" width="11.5703125" style="1"/>
    <col min="4" max="4" width="12.5703125" style="1" customWidth="1"/>
    <col min="5" max="16384" width="11.5703125" style="1"/>
  </cols>
  <sheetData>
    <row r="2" spans="1:7" ht="30" x14ac:dyDescent="0.25">
      <c r="A2" s="132"/>
      <c r="B2" s="132" t="s">
        <v>23</v>
      </c>
      <c r="C2" s="132" t="s">
        <v>29</v>
      </c>
      <c r="D2" s="133" t="s">
        <v>27</v>
      </c>
      <c r="E2" s="133" t="s">
        <v>30</v>
      </c>
      <c r="F2" s="133" t="s">
        <v>28</v>
      </c>
    </row>
    <row r="3" spans="1:7" x14ac:dyDescent="0.25">
      <c r="A3" s="134" t="s">
        <v>31</v>
      </c>
      <c r="B3" s="12">
        <f>B4/SUM($B$4:$F$4)</f>
        <v>2.225747491119771E-2</v>
      </c>
      <c r="C3" s="12">
        <f t="shared" ref="C3:F3" si="0">C4/SUM($B$4:$F$4)</f>
        <v>0.94647875450717123</v>
      </c>
      <c r="D3" s="12">
        <f t="shared" si="0"/>
        <v>3.0189329930682483E-2</v>
      </c>
      <c r="E3" s="12">
        <f t="shared" si="0"/>
        <v>4.1843409088296492E-4</v>
      </c>
      <c r="F3" s="12">
        <f t="shared" si="0"/>
        <v>6.5600656006560066E-4</v>
      </c>
    </row>
    <row r="4" spans="1:7" x14ac:dyDescent="0.25">
      <c r="B4" s="135">
        <v>29.042999999999999</v>
      </c>
      <c r="C4" s="135">
        <v>1235.027</v>
      </c>
      <c r="D4" s="135">
        <v>39.393000000000001</v>
      </c>
      <c r="E4" s="135">
        <v>0.54600000000000004</v>
      </c>
      <c r="F4" s="135">
        <v>0.85599999999999998</v>
      </c>
      <c r="G4" s="12"/>
    </row>
    <row r="6" spans="1:7" ht="18.75" x14ac:dyDescent="0.25">
      <c r="B6" s="134" t="s">
        <v>32</v>
      </c>
      <c r="F6" s="3"/>
    </row>
    <row r="25" spans="2:2" x14ac:dyDescent="0.25">
      <c r="B25" s="131" t="s">
        <v>35</v>
      </c>
    </row>
    <row r="26" spans="2:2" x14ac:dyDescent="0.25">
      <c r="B26" s="131" t="s">
        <v>33</v>
      </c>
    </row>
    <row r="27" spans="2:2" x14ac:dyDescent="0.25">
      <c r="B27" s="131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B6" sqref="B6"/>
    </sheetView>
  </sheetViews>
  <sheetFormatPr baseColWidth="10" defaultColWidth="11.5703125" defaultRowHeight="15" x14ac:dyDescent="0.25"/>
  <cols>
    <col min="1" max="1" width="3.28515625" style="1" customWidth="1"/>
    <col min="2" max="2" width="12.140625" style="1" bestFit="1" customWidth="1"/>
    <col min="3" max="16384" width="11.5703125" style="1"/>
  </cols>
  <sheetData>
    <row r="2" spans="2:6" ht="45" x14ac:dyDescent="0.25">
      <c r="C2" s="122" t="s">
        <v>23</v>
      </c>
      <c r="D2" s="123" t="s">
        <v>24</v>
      </c>
      <c r="E2" s="124" t="s">
        <v>25</v>
      </c>
      <c r="F2" s="125" t="s">
        <v>26</v>
      </c>
    </row>
    <row r="3" spans="2:6" x14ac:dyDescent="0.25">
      <c r="B3" s="4" t="s">
        <v>27</v>
      </c>
      <c r="C3" s="126">
        <v>120.60299999999999</v>
      </c>
      <c r="D3" s="127">
        <v>168.61099999999999</v>
      </c>
      <c r="E3" s="128">
        <v>45.603000000000002</v>
      </c>
      <c r="F3" s="126">
        <v>9.2040000000000006</v>
      </c>
    </row>
    <row r="4" spans="2:6" x14ac:dyDescent="0.25">
      <c r="B4" s="129" t="s">
        <v>27</v>
      </c>
      <c r="C4" s="130">
        <f>C3/SUM($C$3:$F$3)</f>
        <v>0.35056871528191591</v>
      </c>
      <c r="D4" s="130">
        <f t="shared" ref="D4:F4" si="0">D3/SUM($C$3:$F$3)</f>
        <v>0.490118335799268</v>
      </c>
      <c r="E4" s="130">
        <f t="shared" si="0"/>
        <v>0.13255876821473109</v>
      </c>
      <c r="F4" s="130">
        <f t="shared" si="0"/>
        <v>2.6754180704084925E-2</v>
      </c>
    </row>
    <row r="6" spans="2:6" x14ac:dyDescent="0.25">
      <c r="B6" s="134" t="s">
        <v>52</v>
      </c>
    </row>
    <row r="25" spans="3:3" x14ac:dyDescent="0.25">
      <c r="C25" s="131" t="s">
        <v>51</v>
      </c>
    </row>
    <row r="26" spans="3:3" x14ac:dyDescent="0.25">
      <c r="C26" s="131" t="s">
        <v>36</v>
      </c>
    </row>
    <row r="27" spans="3:3" x14ac:dyDescent="0.25">
      <c r="C27" s="131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workbookViewId="0">
      <selection activeCell="B1" sqref="B1"/>
    </sheetView>
  </sheetViews>
  <sheetFormatPr baseColWidth="10" defaultRowHeight="15" x14ac:dyDescent="0.25"/>
  <cols>
    <col min="1" max="1" width="3.28515625" customWidth="1"/>
    <col min="2" max="2" width="48" bestFit="1" customWidth="1"/>
    <col min="3" max="3" width="15.5703125" customWidth="1"/>
    <col min="4" max="4" width="21" customWidth="1"/>
    <col min="5" max="5" width="17.140625" customWidth="1"/>
    <col min="6" max="25" width="11.5703125" style="1"/>
  </cols>
  <sheetData>
    <row r="1" spans="1:5" x14ac:dyDescent="0.25">
      <c r="A1" s="1"/>
      <c r="B1" s="134" t="s">
        <v>69</v>
      </c>
      <c r="C1" s="1"/>
      <c r="D1" s="1"/>
      <c r="E1" s="1"/>
    </row>
    <row r="2" spans="1:5" ht="60" x14ac:dyDescent="0.25">
      <c r="A2" s="1"/>
      <c r="B2" s="1"/>
      <c r="C2" s="29" t="s">
        <v>12</v>
      </c>
      <c r="D2" s="89" t="s">
        <v>66</v>
      </c>
      <c r="E2" s="89" t="s">
        <v>65</v>
      </c>
    </row>
    <row r="3" spans="1:5" x14ac:dyDescent="0.25">
      <c r="A3" s="1"/>
      <c r="B3" s="1"/>
      <c r="C3" s="90" t="s">
        <v>37</v>
      </c>
      <c r="D3" s="90" t="s">
        <v>11</v>
      </c>
      <c r="E3" s="90" t="s">
        <v>11</v>
      </c>
    </row>
    <row r="4" spans="1:5" x14ac:dyDescent="0.25">
      <c r="A4" s="1"/>
      <c r="B4" s="4" t="s">
        <v>38</v>
      </c>
      <c r="C4" s="91">
        <v>23500</v>
      </c>
      <c r="D4" s="92">
        <v>0.95702127659574465</v>
      </c>
      <c r="E4" s="93">
        <v>0.92974468085106388</v>
      </c>
    </row>
    <row r="5" spans="1:5" x14ac:dyDescent="0.25">
      <c r="A5" s="1"/>
      <c r="B5" s="5" t="s">
        <v>4</v>
      </c>
      <c r="C5" s="94">
        <v>21300</v>
      </c>
      <c r="D5" s="95">
        <v>0.95835680751173713</v>
      </c>
      <c r="E5" s="96">
        <v>0.92920187793427234</v>
      </c>
    </row>
    <row r="6" spans="1:5" x14ac:dyDescent="0.25">
      <c r="A6" s="1"/>
      <c r="B6" s="5" t="s">
        <v>10</v>
      </c>
      <c r="C6" s="94">
        <v>2200</v>
      </c>
      <c r="D6" s="95">
        <v>0.94409090909090909</v>
      </c>
      <c r="E6" s="96">
        <v>0.93500000000000005</v>
      </c>
    </row>
    <row r="7" spans="1:5" x14ac:dyDescent="0.25">
      <c r="A7" s="1"/>
      <c r="B7" s="6" t="s">
        <v>39</v>
      </c>
      <c r="C7" s="97">
        <v>7800</v>
      </c>
      <c r="D7" s="92">
        <v>0.92820512820512824</v>
      </c>
      <c r="E7" s="93">
        <v>0.9193589743589744</v>
      </c>
    </row>
    <row r="8" spans="1:5" x14ac:dyDescent="0.25">
      <c r="A8" s="1"/>
      <c r="B8" s="5" t="s">
        <v>41</v>
      </c>
      <c r="C8" s="94">
        <v>6100</v>
      </c>
      <c r="D8" s="95">
        <v>0.94163934426229512</v>
      </c>
      <c r="E8" s="96">
        <v>0.92655737704918029</v>
      </c>
    </row>
    <row r="9" spans="1:5" x14ac:dyDescent="0.25">
      <c r="A9" s="1"/>
      <c r="B9" s="5" t="s">
        <v>9</v>
      </c>
      <c r="C9" s="94">
        <v>300</v>
      </c>
      <c r="D9" s="95">
        <v>0.97333333333333338</v>
      </c>
      <c r="E9" s="96">
        <v>0.97333333333333338</v>
      </c>
    </row>
    <row r="10" spans="1:5" x14ac:dyDescent="0.25">
      <c r="A10" s="1"/>
      <c r="B10" s="5" t="s">
        <v>0</v>
      </c>
      <c r="C10" s="94">
        <v>900</v>
      </c>
      <c r="D10" s="95">
        <v>0.96111111111111114</v>
      </c>
      <c r="E10" s="96">
        <v>0.9588888888888889</v>
      </c>
    </row>
    <row r="11" spans="1:5" x14ac:dyDescent="0.25">
      <c r="A11" s="1"/>
      <c r="B11" s="5" t="s">
        <v>6</v>
      </c>
      <c r="C11" s="94">
        <v>400</v>
      </c>
      <c r="D11" s="95" t="s">
        <v>56</v>
      </c>
      <c r="E11" s="98">
        <v>0.91</v>
      </c>
    </row>
    <row r="12" spans="1:5" x14ac:dyDescent="0.25">
      <c r="A12" s="1"/>
      <c r="B12" s="6" t="s">
        <v>40</v>
      </c>
      <c r="C12" s="97">
        <v>5900</v>
      </c>
      <c r="D12" s="92">
        <v>0.93423728813559326</v>
      </c>
      <c r="E12" s="99">
        <v>0.91474576271186436</v>
      </c>
    </row>
    <row r="13" spans="1:5" x14ac:dyDescent="0.25">
      <c r="A13" s="1"/>
      <c r="B13" s="5" t="s">
        <v>3</v>
      </c>
      <c r="C13" s="94">
        <v>5000</v>
      </c>
      <c r="D13" s="95">
        <v>0.93700000000000006</v>
      </c>
      <c r="E13" s="96">
        <v>0.93</v>
      </c>
    </row>
    <row r="14" spans="1:5" x14ac:dyDescent="0.25">
      <c r="A14" s="1"/>
      <c r="B14" s="5" t="s">
        <v>1</v>
      </c>
      <c r="C14" s="94">
        <v>700</v>
      </c>
      <c r="D14" s="95">
        <v>0.9</v>
      </c>
      <c r="E14" s="96">
        <v>0.84857142857142853</v>
      </c>
    </row>
    <row r="15" spans="1:5" x14ac:dyDescent="0.25">
      <c r="A15" s="1"/>
      <c r="B15" s="5" t="s">
        <v>5</v>
      </c>
      <c r="C15" s="94">
        <v>200</v>
      </c>
      <c r="D15" s="95">
        <v>0.98499999999999999</v>
      </c>
      <c r="E15" s="96">
        <v>0.76500000000000001</v>
      </c>
    </row>
    <row r="16" spans="1:5" x14ac:dyDescent="0.25">
      <c r="A16" s="1"/>
      <c r="B16" s="7" t="s">
        <v>2</v>
      </c>
      <c r="C16" s="100">
        <v>2100</v>
      </c>
      <c r="D16" s="101">
        <v>0.97285714285714286</v>
      </c>
      <c r="E16" s="102">
        <v>0.9709523809523809</v>
      </c>
    </row>
    <row r="17" spans="1:6" x14ac:dyDescent="0.25">
      <c r="A17" s="1"/>
      <c r="B17" s="8" t="s">
        <v>7</v>
      </c>
      <c r="C17" s="103">
        <v>200</v>
      </c>
      <c r="D17" s="101" t="s">
        <v>56</v>
      </c>
      <c r="E17" s="104">
        <v>0.72</v>
      </c>
      <c r="F17" s="12"/>
    </row>
    <row r="18" spans="1:6" x14ac:dyDescent="0.25">
      <c r="A18" s="1"/>
      <c r="B18" s="8" t="s">
        <v>8</v>
      </c>
      <c r="C18" s="100">
        <f>ROUND('Figure 1'!D4*1000,-2)</f>
        <v>39400</v>
      </c>
      <c r="D18" s="101">
        <v>0.94994923857868019</v>
      </c>
      <c r="E18" s="105">
        <v>0.92893401015228427</v>
      </c>
    </row>
    <row r="19" spans="1:6" s="1" customFormat="1" x14ac:dyDescent="0.25">
      <c r="B19" s="131" t="s">
        <v>42</v>
      </c>
    </row>
    <row r="20" spans="1:6" s="1" customFormat="1" x14ac:dyDescent="0.25">
      <c r="B20" s="131" t="s">
        <v>34</v>
      </c>
    </row>
    <row r="21" spans="1:6" s="1" customFormat="1" x14ac:dyDescent="0.25"/>
    <row r="22" spans="1:6" s="1" customFormat="1" x14ac:dyDescent="0.25"/>
    <row r="23" spans="1:6" s="1" customFormat="1" x14ac:dyDescent="0.25"/>
    <row r="24" spans="1:6" s="1" customFormat="1" x14ac:dyDescent="0.25"/>
    <row r="25" spans="1:6" s="1" customFormat="1" x14ac:dyDescent="0.25"/>
    <row r="26" spans="1:6" s="1" customFormat="1" x14ac:dyDescent="0.25"/>
    <row r="27" spans="1:6" s="1" customFormat="1" x14ac:dyDescent="0.25"/>
    <row r="28" spans="1:6" s="1" customFormat="1" x14ac:dyDescent="0.25"/>
    <row r="29" spans="1:6" s="1" customFormat="1" x14ac:dyDescent="0.25"/>
    <row r="30" spans="1:6" s="1" customFormat="1" x14ac:dyDescent="0.25"/>
    <row r="31" spans="1:6" s="1" customFormat="1" x14ac:dyDescent="0.25"/>
    <row r="32" spans="1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workbookViewId="0">
      <selection activeCell="G10" sqref="G10"/>
    </sheetView>
  </sheetViews>
  <sheetFormatPr baseColWidth="10" defaultRowHeight="15" x14ac:dyDescent="0.25"/>
  <cols>
    <col min="1" max="1" width="2.7109375" style="1" customWidth="1"/>
    <col min="2" max="2" width="32" customWidth="1"/>
    <col min="3" max="3" width="10.42578125" bestFit="1" customWidth="1"/>
    <col min="4" max="4" width="7.140625" bestFit="1" customWidth="1"/>
    <col min="5" max="5" width="10.42578125" bestFit="1" customWidth="1"/>
    <col min="6" max="6" width="7.140625" bestFit="1" customWidth="1"/>
    <col min="7" max="7" width="10.42578125" bestFit="1" customWidth="1"/>
    <col min="8" max="8" width="7.140625" bestFit="1" customWidth="1"/>
    <col min="9" max="9" width="12.42578125" customWidth="1"/>
    <col min="10" max="10" width="11.5703125" customWidth="1"/>
    <col min="11" max="11" width="12.7109375" customWidth="1"/>
    <col min="12" max="12" width="7.140625" bestFit="1" customWidth="1"/>
    <col min="13" max="27" width="11.5703125" style="1"/>
  </cols>
  <sheetData>
    <row r="1" spans="2:15" x14ac:dyDescent="0.25">
      <c r="B1" s="134" t="s">
        <v>70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5" ht="55.9" customHeight="1" x14ac:dyDescent="0.25">
      <c r="B2" s="1"/>
      <c r="C2" s="140" t="s">
        <v>57</v>
      </c>
      <c r="D2" s="141"/>
      <c r="E2" s="142" t="s">
        <v>60</v>
      </c>
      <c r="F2" s="143"/>
      <c r="G2" s="144" t="s">
        <v>68</v>
      </c>
      <c r="H2" s="145"/>
      <c r="I2" s="106" t="s">
        <v>61</v>
      </c>
      <c r="J2" s="115" t="s">
        <v>67</v>
      </c>
      <c r="K2" s="140" t="s">
        <v>58</v>
      </c>
      <c r="L2" s="141"/>
    </row>
    <row r="3" spans="2:15" x14ac:dyDescent="0.25">
      <c r="B3" s="1"/>
      <c r="C3" s="13" t="s">
        <v>37</v>
      </c>
      <c r="D3" s="14" t="s">
        <v>11</v>
      </c>
      <c r="E3" s="30" t="s">
        <v>37</v>
      </c>
      <c r="F3" s="31" t="s">
        <v>11</v>
      </c>
      <c r="G3" s="44" t="s">
        <v>37</v>
      </c>
      <c r="H3" s="45" t="s">
        <v>11</v>
      </c>
      <c r="I3" s="46" t="s">
        <v>11</v>
      </c>
      <c r="J3" s="116" t="s">
        <v>11</v>
      </c>
      <c r="K3" s="24" t="s">
        <v>37</v>
      </c>
      <c r="L3" s="25" t="s">
        <v>11</v>
      </c>
    </row>
    <row r="4" spans="2:15" x14ac:dyDescent="0.25">
      <c r="B4" s="4" t="s">
        <v>38</v>
      </c>
      <c r="C4" s="15">
        <v>40900</v>
      </c>
      <c r="D4" s="16">
        <v>0.58612789598785764</v>
      </c>
      <c r="E4" s="32">
        <v>16400</v>
      </c>
      <c r="F4" s="33">
        <v>0.56516200117067794</v>
      </c>
      <c r="G4" s="47">
        <v>23500</v>
      </c>
      <c r="H4" s="48">
        <v>0.59538496687228692</v>
      </c>
      <c r="I4" s="107">
        <v>0.57297112424879071</v>
      </c>
      <c r="J4" s="117">
        <v>8.0835698086122634E-2</v>
      </c>
      <c r="K4" s="111">
        <v>720400</v>
      </c>
      <c r="L4" s="16">
        <v>0.55205021209090599</v>
      </c>
      <c r="M4" s="12"/>
      <c r="N4" s="12"/>
      <c r="O4" s="136"/>
    </row>
    <row r="5" spans="2:15" x14ac:dyDescent="0.25">
      <c r="B5" s="5" t="s">
        <v>4</v>
      </c>
      <c r="C5" s="17">
        <v>37300</v>
      </c>
      <c r="D5" s="18">
        <v>0.53394999856811476</v>
      </c>
      <c r="E5" s="34">
        <v>15000</v>
      </c>
      <c r="F5" s="35">
        <v>0.51523602933581236</v>
      </c>
      <c r="G5" s="49">
        <v>21300</v>
      </c>
      <c r="H5" s="50">
        <v>0.54060366054882847</v>
      </c>
      <c r="I5" s="108">
        <v>0.57109144542772861</v>
      </c>
      <c r="J5" s="118">
        <v>8.5619608759225127E-2</v>
      </c>
      <c r="K5" s="110">
        <v>665000</v>
      </c>
      <c r="L5" s="18">
        <v>0.50965732087227411</v>
      </c>
      <c r="M5" s="12"/>
      <c r="N5" s="12"/>
      <c r="O5" s="136"/>
    </row>
    <row r="6" spans="2:15" x14ac:dyDescent="0.25">
      <c r="B6" s="5" t="s">
        <v>10</v>
      </c>
      <c r="C6" s="17">
        <v>3600</v>
      </c>
      <c r="D6" s="19">
        <v>5.2177897419742832E-2</v>
      </c>
      <c r="E6" s="34">
        <v>1500</v>
      </c>
      <c r="F6" s="36">
        <v>4.9925971834865544E-2</v>
      </c>
      <c r="G6" s="49">
        <v>2200</v>
      </c>
      <c r="H6" s="51">
        <v>5.4781306323458484E-2</v>
      </c>
      <c r="I6" s="113">
        <v>0.59220636663007686</v>
      </c>
      <c r="J6" s="119">
        <v>5.2572392465560863E-2</v>
      </c>
      <c r="K6" s="110">
        <v>55300</v>
      </c>
      <c r="L6" s="19">
        <v>4.2392891218631809E-2</v>
      </c>
      <c r="M6" s="12"/>
      <c r="N6" s="12"/>
      <c r="O6" s="136"/>
    </row>
    <row r="7" spans="2:15" x14ac:dyDescent="0.25">
      <c r="B7" s="6" t="s">
        <v>39</v>
      </c>
      <c r="C7" s="20">
        <v>12500</v>
      </c>
      <c r="D7" s="16">
        <v>0.17832698530885766</v>
      </c>
      <c r="E7" s="37">
        <v>4500</v>
      </c>
      <c r="F7" s="33">
        <v>0.15418517370795029</v>
      </c>
      <c r="G7" s="52">
        <v>7800</v>
      </c>
      <c r="H7" s="48">
        <v>0.19704008326352399</v>
      </c>
      <c r="I7" s="107">
        <v>0.62325357314918906</v>
      </c>
      <c r="J7" s="117">
        <v>7.1601166227334451E-2</v>
      </c>
      <c r="K7" s="111">
        <v>236100</v>
      </c>
      <c r="L7" s="16">
        <v>0.18094515524594498</v>
      </c>
      <c r="M7" s="12"/>
      <c r="N7" s="12"/>
      <c r="O7" s="136"/>
    </row>
    <row r="8" spans="2:15" x14ac:dyDescent="0.25">
      <c r="B8" s="5" t="s">
        <v>41</v>
      </c>
      <c r="C8" s="17">
        <v>9800</v>
      </c>
      <c r="D8" s="18">
        <v>0.13973767862768122</v>
      </c>
      <c r="E8" s="34">
        <v>3500</v>
      </c>
      <c r="F8" s="35">
        <v>0.12002892263195951</v>
      </c>
      <c r="G8" s="49">
        <v>6100</v>
      </c>
      <c r="H8" s="50">
        <v>0.15512908384738405</v>
      </c>
      <c r="I8" s="108">
        <v>0.6261912081155856</v>
      </c>
      <c r="J8" s="118">
        <v>8.3632973764815557E-2</v>
      </c>
      <c r="K8" s="110">
        <v>195600</v>
      </c>
      <c r="L8" s="18">
        <v>0.14988063899330581</v>
      </c>
      <c r="M8" s="12"/>
      <c r="N8" s="12"/>
      <c r="O8" s="136"/>
    </row>
    <row r="9" spans="2:15" x14ac:dyDescent="0.25">
      <c r="B9" s="5" t="s">
        <v>9</v>
      </c>
      <c r="C9" s="17">
        <v>600</v>
      </c>
      <c r="D9" s="18">
        <v>8.8204129556974705E-3</v>
      </c>
      <c r="E9" s="34">
        <v>300</v>
      </c>
      <c r="F9" s="35">
        <v>1.005405777640051E-2</v>
      </c>
      <c r="G9" s="49">
        <v>300</v>
      </c>
      <c r="H9" s="50">
        <v>7.9455740867666845E-3</v>
      </c>
      <c r="I9" s="108">
        <v>0.50811688311688308</v>
      </c>
      <c r="J9" s="118">
        <v>3.2123212321232122E-2</v>
      </c>
      <c r="K9" s="110">
        <v>7500</v>
      </c>
      <c r="L9" s="18">
        <v>5.7607491962770093E-3</v>
      </c>
      <c r="M9" s="12"/>
      <c r="N9" s="12"/>
      <c r="O9" s="136"/>
    </row>
    <row r="10" spans="2:15" x14ac:dyDescent="0.25">
      <c r="B10" s="5" t="s">
        <v>0</v>
      </c>
      <c r="C10" s="17">
        <v>1500</v>
      </c>
      <c r="D10" s="18">
        <v>2.1134625848391993E-2</v>
      </c>
      <c r="E10" s="34">
        <v>500</v>
      </c>
      <c r="F10" s="35">
        <v>1.7112557242709086E-2</v>
      </c>
      <c r="G10" s="49">
        <v>900</v>
      </c>
      <c r="H10" s="50">
        <v>2.4090574467544996E-2</v>
      </c>
      <c r="I10" s="108">
        <v>0.64295392953929542</v>
      </c>
      <c r="J10" s="118">
        <v>5.7277493860755292E-2</v>
      </c>
      <c r="K10" s="110">
        <v>23400</v>
      </c>
      <c r="L10" s="18">
        <v>1.7963544121422523E-2</v>
      </c>
      <c r="M10" s="12"/>
      <c r="N10" s="12"/>
      <c r="O10" s="136"/>
    </row>
    <row r="11" spans="2:15" ht="30" x14ac:dyDescent="0.25">
      <c r="B11" s="26" t="s">
        <v>6</v>
      </c>
      <c r="C11" s="28">
        <v>600</v>
      </c>
      <c r="D11" s="27">
        <v>8.6342678770869735E-3</v>
      </c>
      <c r="E11" s="38">
        <v>200</v>
      </c>
      <c r="F11" s="39">
        <v>6.9896360568811764E-3</v>
      </c>
      <c r="G11" s="53">
        <v>400</v>
      </c>
      <c r="H11" s="54">
        <v>9.8748508618282434E-3</v>
      </c>
      <c r="I11" s="114">
        <v>0.64510779436152565</v>
      </c>
      <c r="J11" s="120">
        <v>4.3261231281198007E-2</v>
      </c>
      <c r="K11" s="110">
        <v>9600</v>
      </c>
      <c r="L11" s="27">
        <v>7.3402229349396296E-3</v>
      </c>
      <c r="M11" s="12"/>
      <c r="N11" s="12"/>
      <c r="O11" s="136"/>
    </row>
    <row r="12" spans="2:15" x14ac:dyDescent="0.25">
      <c r="B12" s="6" t="s">
        <v>40</v>
      </c>
      <c r="C12" s="20">
        <v>13200</v>
      </c>
      <c r="D12" s="16">
        <v>0.18857928348463587</v>
      </c>
      <c r="E12" s="37">
        <v>7100</v>
      </c>
      <c r="F12" s="33">
        <v>0.24570464483696589</v>
      </c>
      <c r="G12" s="52">
        <v>5900</v>
      </c>
      <c r="H12" s="48">
        <v>0.1505851293376996</v>
      </c>
      <c r="I12" s="107">
        <v>0.45041761579347001</v>
      </c>
      <c r="J12" s="117">
        <v>0.11317549856354982</v>
      </c>
      <c r="K12" s="111">
        <v>264500</v>
      </c>
      <c r="L12" s="16">
        <v>0.20267537254811802</v>
      </c>
      <c r="M12" s="12"/>
      <c r="N12" s="12"/>
      <c r="O12" s="136"/>
    </row>
    <row r="13" spans="2:15" x14ac:dyDescent="0.25">
      <c r="B13" s="5" t="s">
        <v>3</v>
      </c>
      <c r="C13" s="17">
        <v>9200</v>
      </c>
      <c r="D13" s="18">
        <v>0.13114636730719664</v>
      </c>
      <c r="E13" s="34">
        <v>4100</v>
      </c>
      <c r="F13" s="35">
        <v>0.13972385772819612</v>
      </c>
      <c r="G13" s="49">
        <v>5000</v>
      </c>
      <c r="H13" s="50">
        <v>0.12735765237478741</v>
      </c>
      <c r="I13" s="108">
        <v>0.54776722349601481</v>
      </c>
      <c r="J13" s="118">
        <v>0.12129590984974958</v>
      </c>
      <c r="K13" s="110">
        <v>203500</v>
      </c>
      <c r="L13" s="18">
        <v>0.15592417606419054</v>
      </c>
      <c r="M13" s="12"/>
      <c r="N13" s="12"/>
      <c r="O13" s="136"/>
    </row>
    <row r="14" spans="2:15" x14ac:dyDescent="0.25">
      <c r="B14" s="5" t="s">
        <v>1</v>
      </c>
      <c r="C14" s="17">
        <v>3600</v>
      </c>
      <c r="D14" s="18">
        <v>5.1347403992095995E-2</v>
      </c>
      <c r="E14" s="34">
        <v>2900</v>
      </c>
      <c r="F14" s="35">
        <v>9.8853424233033782E-2</v>
      </c>
      <c r="G14" s="49">
        <v>700</v>
      </c>
      <c r="H14" s="50">
        <v>1.7744269286421446E-2</v>
      </c>
      <c r="I14" s="108">
        <v>0.19492470719464586</v>
      </c>
      <c r="J14" s="118">
        <v>0.26423487544483987</v>
      </c>
      <c r="K14" s="110">
        <v>54600</v>
      </c>
      <c r="L14" s="18">
        <v>4.1846474539511749E-2</v>
      </c>
      <c r="M14" s="12"/>
      <c r="N14" s="12"/>
      <c r="O14" s="136"/>
    </row>
    <row r="15" spans="2:15" x14ac:dyDescent="0.25">
      <c r="B15" s="5" t="s">
        <v>5</v>
      </c>
      <c r="C15" s="17">
        <v>400</v>
      </c>
      <c r="D15" s="19">
        <v>6.0855121853432229E-3</v>
      </c>
      <c r="E15" s="34">
        <v>200</v>
      </c>
      <c r="F15" s="36">
        <v>7.1273628757359776E-3</v>
      </c>
      <c r="G15" s="49">
        <v>200</v>
      </c>
      <c r="H15" s="51">
        <v>5.4832076764907475E-3</v>
      </c>
      <c r="I15" s="113">
        <v>0.50823529411764701</v>
      </c>
      <c r="J15" s="119">
        <v>2.1540194284105307E-2</v>
      </c>
      <c r="K15" s="110">
        <v>6400</v>
      </c>
      <c r="L15" s="19">
        <v>4.9047219444157061E-3</v>
      </c>
      <c r="M15" s="12"/>
      <c r="N15" s="12"/>
      <c r="O15" s="136"/>
    </row>
    <row r="16" spans="2:15" x14ac:dyDescent="0.25">
      <c r="B16" s="7" t="s">
        <v>2</v>
      </c>
      <c r="C16" s="21">
        <v>3000</v>
      </c>
      <c r="D16" s="16">
        <v>4.2612904149603364E-2</v>
      </c>
      <c r="E16" s="40">
        <v>900</v>
      </c>
      <c r="F16" s="33">
        <v>3.0024446510346726E-2</v>
      </c>
      <c r="G16" s="55">
        <v>2100</v>
      </c>
      <c r="H16" s="48">
        <v>5.3004340872743888E-2</v>
      </c>
      <c r="I16" s="107">
        <v>0.70161290322580649</v>
      </c>
      <c r="J16" s="117">
        <v>0.13052941553037578</v>
      </c>
      <c r="K16" s="112">
        <v>79300</v>
      </c>
      <c r="L16" s="16">
        <v>6.0809355757108975E-2</v>
      </c>
      <c r="M16" s="12"/>
      <c r="N16" s="12"/>
      <c r="O16" s="136"/>
    </row>
    <row r="17" spans="2:15" x14ac:dyDescent="0.25">
      <c r="B17" s="8" t="s">
        <v>7</v>
      </c>
      <c r="C17" s="21">
        <v>300</v>
      </c>
      <c r="D17" s="16">
        <v>4.3529310690455054E-3</v>
      </c>
      <c r="E17" s="40">
        <v>100</v>
      </c>
      <c r="F17" s="33">
        <v>4.923733774059154E-3</v>
      </c>
      <c r="G17" s="55">
        <v>200</v>
      </c>
      <c r="H17" s="48">
        <v>3.985479653745589E-3</v>
      </c>
      <c r="I17" s="107">
        <v>0.51644736842105265</v>
      </c>
      <c r="J17" s="117">
        <v>2.6558465510881594E-2</v>
      </c>
      <c r="K17" s="112">
        <v>4600</v>
      </c>
      <c r="L17" s="16">
        <v>3.5199043579220838E-3</v>
      </c>
      <c r="M17" s="12"/>
      <c r="N17" s="12"/>
      <c r="O17" s="136"/>
    </row>
    <row r="18" spans="2:15" x14ac:dyDescent="0.25">
      <c r="B18" s="8" t="s">
        <v>8</v>
      </c>
      <c r="C18" s="22">
        <v>69800</v>
      </c>
      <c r="D18" s="23">
        <v>1</v>
      </c>
      <c r="E18" s="41">
        <v>29000</v>
      </c>
      <c r="F18" s="42">
        <v>1</v>
      </c>
      <c r="G18" s="56">
        <v>39400</v>
      </c>
      <c r="H18" s="57">
        <v>1</v>
      </c>
      <c r="I18" s="109">
        <v>0.56406254474641315</v>
      </c>
      <c r="J18" s="121">
        <v>8.3338836125336144E-2</v>
      </c>
      <c r="K18" s="112">
        <v>1304900</v>
      </c>
      <c r="L18" s="23">
        <v>1</v>
      </c>
      <c r="M18" s="12"/>
      <c r="N18" s="12"/>
    </row>
    <row r="19" spans="2:15" s="1" customFormat="1" x14ac:dyDescent="0.25">
      <c r="B19" s="131" t="s">
        <v>43</v>
      </c>
    </row>
    <row r="20" spans="2:15" s="1" customFormat="1" x14ac:dyDescent="0.25">
      <c r="B20" s="131" t="s">
        <v>34</v>
      </c>
    </row>
    <row r="21" spans="2:15" s="1" customFormat="1" x14ac:dyDescent="0.25"/>
    <row r="22" spans="2:15" s="1" customFormat="1" x14ac:dyDescent="0.25"/>
    <row r="23" spans="2:15" s="1" customFormat="1" x14ac:dyDescent="0.25"/>
    <row r="24" spans="2:15" s="1" customFormat="1" x14ac:dyDescent="0.25"/>
    <row r="25" spans="2:15" s="1" customFormat="1" x14ac:dyDescent="0.25"/>
    <row r="26" spans="2:15" s="1" customFormat="1" x14ac:dyDescent="0.25"/>
    <row r="27" spans="2:15" s="1" customFormat="1" x14ac:dyDescent="0.25"/>
    <row r="28" spans="2:15" s="1" customFormat="1" x14ac:dyDescent="0.25"/>
    <row r="29" spans="2:15" s="1" customFormat="1" x14ac:dyDescent="0.25"/>
    <row r="30" spans="2:15" s="1" customFormat="1" x14ac:dyDescent="0.25"/>
    <row r="31" spans="2:15" s="1" customFormat="1" x14ac:dyDescent="0.25"/>
    <row r="32" spans="2:15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</sheetData>
  <mergeCells count="4">
    <mergeCell ref="C2:D2"/>
    <mergeCell ref="E2:F2"/>
    <mergeCell ref="K2:L2"/>
    <mergeCell ref="G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K9" sqref="K9"/>
    </sheetView>
  </sheetViews>
  <sheetFormatPr baseColWidth="10" defaultColWidth="11.5703125" defaultRowHeight="12.75" x14ac:dyDescent="0.2"/>
  <cols>
    <col min="1" max="1" width="2.7109375" style="59" customWidth="1"/>
    <col min="2" max="2" width="18" style="59" customWidth="1"/>
    <col min="3" max="3" width="10.42578125" style="59" customWidth="1"/>
    <col min="4" max="4" width="7.140625" style="59" customWidth="1"/>
    <col min="5" max="5" width="10.42578125" style="59" bestFit="1" customWidth="1"/>
    <col min="6" max="6" width="7.140625" style="59" customWidth="1"/>
    <col min="7" max="7" width="9.5703125" style="59" bestFit="1" customWidth="1"/>
    <col min="8" max="8" width="10.42578125" style="59" bestFit="1" customWidth="1"/>
    <col min="9" max="9" width="7.140625" style="59" customWidth="1"/>
    <col min="10" max="16384" width="11.5703125" style="59"/>
  </cols>
  <sheetData>
    <row r="1" spans="2:9" x14ac:dyDescent="0.2">
      <c r="B1" s="58" t="s">
        <v>71</v>
      </c>
    </row>
    <row r="2" spans="2:9" ht="47.25" customHeight="1" x14ac:dyDescent="0.2">
      <c r="B2" s="60"/>
      <c r="C2" s="140" t="s">
        <v>57</v>
      </c>
      <c r="D2" s="141"/>
      <c r="E2" s="144" t="s">
        <v>59</v>
      </c>
      <c r="F2" s="145"/>
      <c r="G2" s="43" t="s">
        <v>64</v>
      </c>
      <c r="H2" s="140" t="s">
        <v>58</v>
      </c>
      <c r="I2" s="141"/>
    </row>
    <row r="3" spans="2:9" ht="15" x14ac:dyDescent="0.25">
      <c r="B3" s="60"/>
      <c r="C3" s="24" t="s">
        <v>37</v>
      </c>
      <c r="D3" s="63" t="s">
        <v>11</v>
      </c>
      <c r="E3" s="44" t="s">
        <v>37</v>
      </c>
      <c r="F3" s="64" t="s">
        <v>11</v>
      </c>
      <c r="G3" s="65" t="s">
        <v>11</v>
      </c>
      <c r="H3" s="63" t="s">
        <v>37</v>
      </c>
      <c r="I3" s="25" t="s">
        <v>11</v>
      </c>
    </row>
    <row r="4" spans="2:9" ht="15" customHeight="1" x14ac:dyDescent="0.25">
      <c r="B4" s="66" t="s">
        <v>44</v>
      </c>
      <c r="C4" s="67">
        <v>15700</v>
      </c>
      <c r="D4" s="68">
        <v>0.22470574758727341</v>
      </c>
      <c r="E4" s="69">
        <v>8600</v>
      </c>
      <c r="F4" s="70">
        <v>0.21902368441093595</v>
      </c>
      <c r="G4" s="71">
        <v>0.54979927356146052</v>
      </c>
      <c r="H4" s="67">
        <v>333800</v>
      </c>
      <c r="I4" s="72">
        <v>0.25580807209941259</v>
      </c>
    </row>
    <row r="5" spans="2:9" ht="15" customHeight="1" x14ac:dyDescent="0.25">
      <c r="B5" s="73" t="s">
        <v>16</v>
      </c>
      <c r="C5" s="74">
        <v>33400</v>
      </c>
      <c r="D5" s="75">
        <v>0.47804919957616199</v>
      </c>
      <c r="E5" s="76">
        <v>20300</v>
      </c>
      <c r="F5" s="77">
        <v>0.51542152159013022</v>
      </c>
      <c r="G5" s="78">
        <v>0.60815910860839872</v>
      </c>
      <c r="H5" s="74">
        <v>620000</v>
      </c>
      <c r="I5" s="79">
        <v>0.47516333107256309</v>
      </c>
    </row>
    <row r="6" spans="2:9" ht="15" customHeight="1" x14ac:dyDescent="0.25">
      <c r="B6" s="73" t="s">
        <v>17</v>
      </c>
      <c r="C6" s="74">
        <v>1900</v>
      </c>
      <c r="D6" s="75">
        <v>2.7177181477132793E-2</v>
      </c>
      <c r="E6" s="76">
        <v>1200</v>
      </c>
      <c r="F6" s="77">
        <v>3.0233797882872591E-2</v>
      </c>
      <c r="G6" s="78">
        <v>0.62750263435194942</v>
      </c>
      <c r="H6" s="74">
        <v>46200</v>
      </c>
      <c r="I6" s="79">
        <v>3.5373774298490646E-2</v>
      </c>
    </row>
    <row r="7" spans="2:9" ht="15" customHeight="1" x14ac:dyDescent="0.25">
      <c r="B7" s="73" t="s">
        <v>18</v>
      </c>
      <c r="C7" s="74">
        <v>500</v>
      </c>
      <c r="D7" s="75">
        <v>7.3455711790142899E-3</v>
      </c>
      <c r="E7" s="76">
        <v>400</v>
      </c>
      <c r="F7" s="77">
        <v>9.1640646815424054E-3</v>
      </c>
      <c r="G7" s="78">
        <v>0.70370370370370372</v>
      </c>
      <c r="H7" s="74">
        <v>12000</v>
      </c>
      <c r="I7" s="79">
        <v>9.1733627616649993E-3</v>
      </c>
    </row>
    <row r="8" spans="2:9" ht="15" customHeight="1" x14ac:dyDescent="0.25">
      <c r="B8" s="73" t="s">
        <v>19</v>
      </c>
      <c r="C8" s="74">
        <v>5100</v>
      </c>
      <c r="D8" s="75">
        <v>7.3541624903347744E-2</v>
      </c>
      <c r="E8" s="76">
        <v>3100</v>
      </c>
      <c r="F8" s="77">
        <v>7.7729545858401236E-2</v>
      </c>
      <c r="G8" s="78">
        <v>0.59618380062305298</v>
      </c>
      <c r="H8" s="74">
        <v>97200</v>
      </c>
      <c r="I8" s="79">
        <v>7.4491230893617352E-2</v>
      </c>
    </row>
    <row r="9" spans="2:9" ht="28.5" customHeight="1" x14ac:dyDescent="0.25">
      <c r="B9" s="80" t="s">
        <v>45</v>
      </c>
      <c r="C9" s="74">
        <v>3600</v>
      </c>
      <c r="D9" s="75">
        <v>5.1705375297116184E-2</v>
      </c>
      <c r="E9" s="76">
        <v>1700</v>
      </c>
      <c r="F9" s="77">
        <v>4.4347980605691367E-2</v>
      </c>
      <c r="G9" s="78">
        <v>0.48379950152312379</v>
      </c>
      <c r="H9" s="74">
        <v>61200</v>
      </c>
      <c r="I9" s="79">
        <v>4.6879179072164552E-2</v>
      </c>
    </row>
    <row r="10" spans="2:9" ht="15" customHeight="1" x14ac:dyDescent="0.25">
      <c r="B10" s="80" t="s">
        <v>20</v>
      </c>
      <c r="C10" s="74">
        <v>1700</v>
      </c>
      <c r="D10" s="75">
        <v>2.4685701194192274E-2</v>
      </c>
      <c r="E10" s="76">
        <v>100</v>
      </c>
      <c r="F10" s="77">
        <v>3.1477673698372807E-3</v>
      </c>
      <c r="G10" s="78">
        <v>7.1925754060324823E-2</v>
      </c>
      <c r="H10" s="74">
        <v>26000</v>
      </c>
      <c r="I10" s="79">
        <v>1.9887114758998056E-2</v>
      </c>
    </row>
    <row r="11" spans="2:9" ht="15" customHeight="1" x14ac:dyDescent="0.2">
      <c r="B11" s="81" t="s">
        <v>21</v>
      </c>
      <c r="C11" s="74">
        <v>2800</v>
      </c>
      <c r="D11" s="75">
        <v>3.9520032074228932E-2</v>
      </c>
      <c r="E11" s="76">
        <v>500</v>
      </c>
      <c r="F11" s="77">
        <v>1.1474119767471378E-2</v>
      </c>
      <c r="G11" s="78">
        <v>0.16376811594202897</v>
      </c>
      <c r="H11" s="74">
        <v>42100</v>
      </c>
      <c r="I11" s="79">
        <v>3.2240883156495113E-2</v>
      </c>
    </row>
    <row r="12" spans="2:9" ht="15" customHeight="1" x14ac:dyDescent="0.25">
      <c r="B12" s="73" t="s">
        <v>22</v>
      </c>
      <c r="C12" s="74">
        <v>4600</v>
      </c>
      <c r="D12" s="75">
        <v>6.6210372576534268E-2</v>
      </c>
      <c r="E12" s="76">
        <v>3400</v>
      </c>
      <c r="F12" s="77">
        <v>8.6944380981392635E-2</v>
      </c>
      <c r="G12" s="78">
        <v>0.74070069204152245</v>
      </c>
      <c r="H12" s="74">
        <v>61200</v>
      </c>
      <c r="I12" s="79">
        <v>4.6890674514221777E-2</v>
      </c>
    </row>
    <row r="13" spans="2:9" ht="15" customHeight="1" x14ac:dyDescent="0.25">
      <c r="B13" s="73" t="s">
        <v>7</v>
      </c>
      <c r="C13" s="74">
        <v>500</v>
      </c>
      <c r="D13" s="75">
        <v>7.0591941349981389E-3</v>
      </c>
      <c r="E13" s="76">
        <v>100</v>
      </c>
      <c r="F13" s="77">
        <v>2.5131368517249258E-3</v>
      </c>
      <c r="G13" s="78">
        <v>0.20081135902636918</v>
      </c>
      <c r="H13" s="74">
        <v>5300</v>
      </c>
      <c r="I13" s="79">
        <v>4.0923773723718542E-3</v>
      </c>
    </row>
    <row r="14" spans="2:9" ht="15" customHeight="1" x14ac:dyDescent="0.25">
      <c r="B14" s="82" t="s">
        <v>8</v>
      </c>
      <c r="C14" s="83">
        <v>69800</v>
      </c>
      <c r="D14" s="84">
        <v>1</v>
      </c>
      <c r="E14" s="85">
        <v>39400</v>
      </c>
      <c r="F14" s="86">
        <v>1</v>
      </c>
      <c r="G14" s="87">
        <v>0.56406254474641315</v>
      </c>
      <c r="H14" s="83">
        <v>1304900</v>
      </c>
      <c r="I14" s="88">
        <v>1</v>
      </c>
    </row>
    <row r="15" spans="2:9" ht="13.5" x14ac:dyDescent="0.25">
      <c r="B15" s="61" t="s">
        <v>62</v>
      </c>
      <c r="F15" s="62"/>
      <c r="G15" s="62"/>
    </row>
    <row r="16" spans="2:9" ht="13.5" x14ac:dyDescent="0.25">
      <c r="B16" s="61" t="s">
        <v>63</v>
      </c>
    </row>
  </sheetData>
  <mergeCells count="3">
    <mergeCell ref="C2:D2"/>
    <mergeCell ref="H2:I2"/>
    <mergeCell ref="E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zoomScaleNormal="100" workbookViewId="0">
      <selection activeCell="D48" sqref="A45:D48"/>
    </sheetView>
  </sheetViews>
  <sheetFormatPr baseColWidth="10" defaultRowHeight="15" x14ac:dyDescent="0.25"/>
  <cols>
    <col min="1" max="1" width="11.5703125" style="1"/>
    <col min="2" max="2" width="33.7109375" style="1" bestFit="1" customWidth="1"/>
    <col min="3" max="6" width="11.5703125" style="1"/>
  </cols>
  <sheetData>
    <row r="1" spans="1:17" ht="15.75" x14ac:dyDescent="0.25">
      <c r="A1" s="139" t="s">
        <v>73</v>
      </c>
      <c r="G1" s="1"/>
      <c r="H1" s="134" t="s">
        <v>72</v>
      </c>
      <c r="I1" s="1"/>
      <c r="J1" s="1"/>
      <c r="K1" s="1"/>
      <c r="L1" s="1"/>
      <c r="M1" s="1"/>
      <c r="N1" s="1"/>
      <c r="O1" s="1"/>
    </row>
    <row r="2" spans="1:17" x14ac:dyDescent="0.25">
      <c r="C2" s="1" t="s">
        <v>13</v>
      </c>
      <c r="D2" s="1" t="s">
        <v>14</v>
      </c>
      <c r="E2" s="1" t="s">
        <v>15</v>
      </c>
      <c r="G2" s="1"/>
      <c r="H2" s="1"/>
      <c r="I2" s="1"/>
      <c r="J2" s="1"/>
      <c r="K2" s="1"/>
      <c r="L2" s="1"/>
      <c r="M2" s="1"/>
      <c r="N2" s="1"/>
      <c r="O2" s="1"/>
      <c r="Q2" s="9" t="s">
        <v>48</v>
      </c>
    </row>
    <row r="3" spans="1:17" x14ac:dyDescent="0.25">
      <c r="B3" s="1" t="s">
        <v>44</v>
      </c>
      <c r="C3" s="12">
        <v>0.12461791676463672</v>
      </c>
      <c r="D3" s="12">
        <v>0.10051728191864566</v>
      </c>
      <c r="E3" s="12">
        <v>0.77486480131671764</v>
      </c>
      <c r="F3" s="136"/>
      <c r="G3" s="1"/>
      <c r="H3" s="1"/>
      <c r="I3" s="1"/>
      <c r="J3" s="1"/>
      <c r="K3" s="1"/>
      <c r="L3" s="1"/>
      <c r="M3" s="1"/>
      <c r="N3" s="1"/>
      <c r="O3" s="1"/>
      <c r="Q3" s="10"/>
    </row>
    <row r="4" spans="1:17" x14ac:dyDescent="0.25">
      <c r="B4" s="1" t="s">
        <v>16</v>
      </c>
      <c r="C4" s="12">
        <v>3.0707876370887337E-2</v>
      </c>
      <c r="D4" s="12">
        <v>4.5014955134596212E-2</v>
      </c>
      <c r="E4" s="12">
        <v>0.92427716849451647</v>
      </c>
      <c r="F4" s="136"/>
      <c r="G4" s="1"/>
      <c r="H4" s="1"/>
      <c r="I4" s="1"/>
      <c r="J4" s="1"/>
      <c r="K4" s="1"/>
      <c r="L4" s="1"/>
      <c r="M4" s="1"/>
      <c r="N4" s="1"/>
      <c r="O4" s="1"/>
      <c r="Q4" s="11"/>
    </row>
    <row r="5" spans="1:17" x14ac:dyDescent="0.25">
      <c r="B5" s="1" t="s">
        <v>17</v>
      </c>
      <c r="C5" s="12">
        <v>7.407407407407407E-2</v>
      </c>
      <c r="D5" s="12">
        <v>0.34567901234567899</v>
      </c>
      <c r="E5" s="12">
        <v>0.58024691358024694</v>
      </c>
      <c r="F5" s="136"/>
      <c r="G5" s="1"/>
      <c r="H5" s="1"/>
      <c r="I5" s="1"/>
      <c r="J5" s="1"/>
      <c r="K5" s="1"/>
      <c r="L5" s="1"/>
      <c r="M5" s="1"/>
      <c r="N5" s="1"/>
      <c r="O5" s="1"/>
      <c r="Q5" s="11"/>
    </row>
    <row r="6" spans="1:17" x14ac:dyDescent="0.25">
      <c r="B6" s="1" t="s">
        <v>18</v>
      </c>
      <c r="C6" s="12">
        <v>1.4326647564469915E-2</v>
      </c>
      <c r="D6" s="12">
        <v>0.95702005730659023</v>
      </c>
      <c r="E6" s="12">
        <v>2.865329512893983E-2</v>
      </c>
      <c r="F6" s="136"/>
      <c r="G6" s="1"/>
      <c r="H6" s="1"/>
      <c r="I6" s="1"/>
      <c r="J6" s="1"/>
      <c r="K6" s="1"/>
      <c r="L6" s="1"/>
      <c r="M6" s="1"/>
      <c r="N6" s="1"/>
      <c r="O6" s="1"/>
      <c r="Q6" s="11"/>
    </row>
    <row r="7" spans="1:17" x14ac:dyDescent="0.25">
      <c r="B7" s="1" t="s">
        <v>19</v>
      </c>
      <c r="C7" s="12">
        <v>0.25677461996034368</v>
      </c>
      <c r="D7" s="12">
        <v>3.0403172504957041E-2</v>
      </c>
      <c r="E7" s="12">
        <v>0.71282220753469927</v>
      </c>
      <c r="F7" s="136"/>
      <c r="G7" s="1"/>
      <c r="H7" s="1"/>
      <c r="I7" s="1"/>
      <c r="J7" s="1"/>
      <c r="K7" s="1"/>
      <c r="L7" s="1"/>
      <c r="M7" s="1"/>
      <c r="N7" s="1"/>
      <c r="O7" s="1"/>
      <c r="Q7" s="11"/>
    </row>
    <row r="8" spans="1:17" x14ac:dyDescent="0.25">
      <c r="B8" s="1" t="s">
        <v>46</v>
      </c>
      <c r="C8" s="12">
        <v>0.23205054566341182</v>
      </c>
      <c r="D8" s="12">
        <v>0.71453187823090181</v>
      </c>
      <c r="E8" s="12">
        <v>5.3417576105686385E-2</v>
      </c>
      <c r="F8" s="136"/>
      <c r="G8" s="1"/>
      <c r="H8" s="1"/>
      <c r="I8" s="1"/>
      <c r="J8" s="1"/>
      <c r="K8" s="1"/>
      <c r="L8" s="1"/>
      <c r="M8" s="1"/>
      <c r="N8" s="1"/>
      <c r="O8" s="1"/>
      <c r="Q8" s="11"/>
    </row>
    <row r="9" spans="1:17" x14ac:dyDescent="0.25">
      <c r="B9" s="1" t="s">
        <v>20</v>
      </c>
      <c r="C9" s="12">
        <v>0</v>
      </c>
      <c r="D9" s="12">
        <v>0</v>
      </c>
      <c r="E9" s="12">
        <v>1</v>
      </c>
      <c r="F9" s="136"/>
      <c r="G9" s="1"/>
      <c r="H9" s="1"/>
      <c r="I9" s="1"/>
      <c r="J9" s="1"/>
      <c r="K9" s="1"/>
      <c r="L9" s="1"/>
      <c r="M9" s="1"/>
      <c r="N9" s="1"/>
      <c r="O9" s="1"/>
    </row>
    <row r="10" spans="1:17" x14ac:dyDescent="0.25">
      <c r="B10" s="1" t="s">
        <v>21</v>
      </c>
      <c r="C10" s="12">
        <v>3.3185840707964605E-2</v>
      </c>
      <c r="D10" s="12">
        <v>6.6371681415929203E-3</v>
      </c>
      <c r="E10" s="12">
        <v>0.96017699115044253</v>
      </c>
      <c r="F10" s="136"/>
      <c r="G10" s="1"/>
      <c r="H10" s="1"/>
      <c r="I10" s="1"/>
      <c r="J10" s="1"/>
      <c r="K10" s="1"/>
      <c r="L10" s="1"/>
      <c r="M10" s="1"/>
      <c r="N10" s="1"/>
      <c r="O10" s="1"/>
      <c r="Q10" s="2" t="s">
        <v>47</v>
      </c>
    </row>
    <row r="11" spans="1:17" x14ac:dyDescent="0.25">
      <c r="B11" s="1" t="s">
        <v>22</v>
      </c>
      <c r="C11" s="12">
        <v>0</v>
      </c>
      <c r="D11" s="12">
        <v>6.1439438267992981E-2</v>
      </c>
      <c r="E11" s="12">
        <v>0.93856056173200697</v>
      </c>
      <c r="F11" s="136"/>
      <c r="G11" s="1"/>
      <c r="H11" s="1"/>
      <c r="I11" s="1"/>
      <c r="J11" s="1"/>
      <c r="K11" s="1"/>
      <c r="L11" s="1"/>
      <c r="M11" s="1"/>
      <c r="N11" s="1"/>
      <c r="O11" s="1"/>
      <c r="Q11" s="2" t="s">
        <v>42</v>
      </c>
    </row>
    <row r="12" spans="1:17" x14ac:dyDescent="0.25">
      <c r="B12" s="1" t="s">
        <v>8</v>
      </c>
      <c r="C12" s="12">
        <v>7.6326835423480024E-2</v>
      </c>
      <c r="D12" s="12">
        <v>0.10406097906419798</v>
      </c>
      <c r="E12" s="12">
        <v>0.81961218551232196</v>
      </c>
      <c r="F12" s="136"/>
      <c r="G12" s="1"/>
      <c r="H12" s="1"/>
      <c r="I12" s="1"/>
      <c r="J12" s="1"/>
      <c r="K12" s="1"/>
      <c r="L12" s="1"/>
      <c r="M12" s="1"/>
      <c r="N12" s="1"/>
      <c r="O12" s="1"/>
      <c r="Q12" s="2" t="s">
        <v>34</v>
      </c>
    </row>
    <row r="13" spans="1:17" x14ac:dyDescent="0.25">
      <c r="G13" s="1"/>
      <c r="H13" s="1"/>
      <c r="I13" s="1"/>
      <c r="J13" s="1"/>
      <c r="K13" s="1"/>
      <c r="L13" s="1"/>
      <c r="M13" s="1"/>
      <c r="N13" s="1"/>
      <c r="O13" s="1"/>
    </row>
    <row r="14" spans="1:17" x14ac:dyDescent="0.25">
      <c r="D14" s="136"/>
      <c r="G14" s="1"/>
      <c r="H14" s="1"/>
      <c r="I14" s="1"/>
      <c r="J14" s="1"/>
      <c r="K14" s="1"/>
      <c r="L14" s="1"/>
      <c r="M14" s="1"/>
      <c r="N14" s="1"/>
      <c r="O14" s="1"/>
    </row>
    <row r="15" spans="1:17" x14ac:dyDescent="0.25">
      <c r="D15" s="136"/>
      <c r="G15" s="1"/>
      <c r="H15" s="1"/>
      <c r="I15" s="1"/>
      <c r="J15" s="1"/>
      <c r="K15" s="1"/>
      <c r="L15" s="1"/>
      <c r="M15" s="1"/>
      <c r="N15" s="1"/>
      <c r="O15" s="1"/>
    </row>
    <row r="16" spans="1:17" x14ac:dyDescent="0.25">
      <c r="G16" s="1"/>
      <c r="H16" s="1"/>
      <c r="I16" s="1"/>
      <c r="J16" s="1"/>
      <c r="K16" s="1"/>
      <c r="L16" s="1"/>
      <c r="M16" s="1"/>
      <c r="N16" s="1"/>
      <c r="O16" s="1"/>
    </row>
    <row r="17" spans="1:17" x14ac:dyDescent="0.25">
      <c r="G17" s="1"/>
      <c r="H17" s="1"/>
      <c r="I17" s="1"/>
      <c r="J17" s="1"/>
      <c r="K17" s="1"/>
      <c r="L17" s="1"/>
      <c r="M17" s="1"/>
      <c r="N17" s="1"/>
      <c r="O17" s="1"/>
    </row>
    <row r="18" spans="1:17" ht="15.75" x14ac:dyDescent="0.25">
      <c r="A18" s="139" t="s">
        <v>58</v>
      </c>
      <c r="G18" s="1"/>
      <c r="H18" s="1"/>
      <c r="I18" s="1"/>
      <c r="J18" s="1"/>
      <c r="K18" s="1"/>
      <c r="L18" s="1"/>
      <c r="M18" s="1"/>
      <c r="N18" s="1"/>
      <c r="O18" s="1"/>
    </row>
    <row r="19" spans="1:17" x14ac:dyDescent="0.25">
      <c r="C19" s="1" t="s">
        <v>13</v>
      </c>
      <c r="D19" s="1" t="s">
        <v>14</v>
      </c>
      <c r="E19" s="1" t="s">
        <v>15</v>
      </c>
      <c r="G19" s="1"/>
      <c r="H19" s="1"/>
      <c r="I19" s="1"/>
      <c r="J19" s="1"/>
      <c r="K19" s="1"/>
      <c r="L19" s="1"/>
      <c r="M19" s="1"/>
      <c r="N19" s="1"/>
      <c r="O19" s="1"/>
    </row>
    <row r="20" spans="1:17" x14ac:dyDescent="0.25">
      <c r="B20" s="1" t="s">
        <v>44</v>
      </c>
      <c r="C20" s="12">
        <v>0.19328382165919669</v>
      </c>
      <c r="D20" s="12">
        <v>0.2098319566371572</v>
      </c>
      <c r="E20" s="12">
        <v>0.59688422170364608</v>
      </c>
      <c r="G20" s="1"/>
      <c r="H20" s="1"/>
      <c r="I20" s="1"/>
      <c r="J20" s="1"/>
      <c r="K20" s="1"/>
      <c r="L20" s="1"/>
      <c r="M20" s="1"/>
      <c r="N20" s="1"/>
      <c r="O20" s="1"/>
      <c r="Q20" s="9" t="s">
        <v>50</v>
      </c>
    </row>
    <row r="21" spans="1:17" x14ac:dyDescent="0.25">
      <c r="B21" s="1" t="s">
        <v>16</v>
      </c>
      <c r="C21" s="12">
        <v>4.4550282038826036E-2</v>
      </c>
      <c r="D21" s="12">
        <v>6.9265196625884137E-2</v>
      </c>
      <c r="E21" s="12">
        <v>0.8861845213352898</v>
      </c>
      <c r="G21" s="1"/>
      <c r="H21" s="1"/>
      <c r="I21" s="1"/>
      <c r="J21" s="1"/>
      <c r="K21" s="1"/>
      <c r="L21" s="1"/>
      <c r="M21" s="1"/>
      <c r="N21" s="1"/>
      <c r="O21" s="1"/>
    </row>
    <row r="22" spans="1:17" x14ac:dyDescent="0.25">
      <c r="B22" s="1" t="s">
        <v>17</v>
      </c>
      <c r="C22" s="12">
        <v>0.2328138892788619</v>
      </c>
      <c r="D22" s="12">
        <v>0.37481866254855162</v>
      </c>
      <c r="E22" s="12">
        <v>0.39236744817258645</v>
      </c>
      <c r="G22" s="1"/>
      <c r="H22" s="1"/>
      <c r="I22" s="1"/>
      <c r="J22" s="1"/>
      <c r="K22" s="1"/>
      <c r="L22" s="1"/>
      <c r="M22" s="1"/>
      <c r="N22" s="1"/>
      <c r="O22" s="1"/>
    </row>
    <row r="23" spans="1:17" x14ac:dyDescent="0.25">
      <c r="B23" s="1" t="s">
        <v>18</v>
      </c>
      <c r="C23" s="12">
        <v>4.9268334920772358E-2</v>
      </c>
      <c r="D23" s="12">
        <v>0.88215429907351284</v>
      </c>
      <c r="E23" s="12">
        <v>6.8577366005714777E-2</v>
      </c>
      <c r="G23" s="1"/>
      <c r="H23" s="1"/>
      <c r="I23" s="1"/>
      <c r="J23" s="1"/>
      <c r="K23" s="1"/>
      <c r="L23" s="1"/>
      <c r="M23" s="1"/>
      <c r="N23" s="1"/>
      <c r="O23" s="1"/>
    </row>
    <row r="24" spans="1:17" x14ac:dyDescent="0.25">
      <c r="B24" s="1" t="s">
        <v>19</v>
      </c>
      <c r="C24" s="12">
        <v>0.43836637039990767</v>
      </c>
      <c r="D24" s="12">
        <v>1.0955224193836112E-2</v>
      </c>
      <c r="E24" s="12">
        <v>0.55067840540625623</v>
      </c>
      <c r="G24" s="1"/>
      <c r="H24" s="1"/>
      <c r="I24" s="1"/>
      <c r="J24" s="1"/>
      <c r="K24" s="1"/>
      <c r="L24" s="1"/>
      <c r="M24" s="1"/>
      <c r="N24" s="1"/>
      <c r="O24" s="1"/>
    </row>
    <row r="25" spans="1:17" x14ac:dyDescent="0.25">
      <c r="B25" s="1" t="s">
        <v>46</v>
      </c>
      <c r="C25" s="12">
        <v>0.3242405661159079</v>
      </c>
      <c r="D25" s="12">
        <v>0.63064914403142147</v>
      </c>
      <c r="E25" s="12">
        <v>4.5110289852670654E-2</v>
      </c>
      <c r="G25" s="1"/>
      <c r="H25" s="1"/>
      <c r="I25" s="1"/>
      <c r="J25" s="1"/>
      <c r="K25" s="1"/>
      <c r="L25" s="1"/>
      <c r="M25" s="1"/>
      <c r="N25" s="1"/>
      <c r="O25" s="1"/>
    </row>
    <row r="26" spans="1:17" x14ac:dyDescent="0.25">
      <c r="B26" s="1" t="s">
        <v>20</v>
      </c>
      <c r="C26" s="12">
        <v>5.8570264923781083E-3</v>
      </c>
      <c r="D26" s="12">
        <v>8.9290562817578842E-2</v>
      </c>
      <c r="E26" s="12">
        <v>0.90485241069004307</v>
      </c>
      <c r="G26" s="1"/>
      <c r="H26" s="1"/>
      <c r="I26" s="1"/>
      <c r="J26" s="1"/>
      <c r="K26" s="1"/>
      <c r="L26" s="1"/>
      <c r="M26" s="1"/>
      <c r="N26" s="1"/>
      <c r="O26" s="1"/>
    </row>
    <row r="27" spans="1:17" x14ac:dyDescent="0.25">
      <c r="B27" s="1" t="s">
        <v>21</v>
      </c>
      <c r="C27" s="12">
        <v>9.0141715807494763E-2</v>
      </c>
      <c r="D27" s="12">
        <v>0.10497907551835647</v>
      </c>
      <c r="E27" s="12">
        <v>0.80487920867414875</v>
      </c>
      <c r="G27" s="1"/>
      <c r="H27" s="1"/>
      <c r="I27" s="1"/>
      <c r="J27" s="1"/>
      <c r="K27" s="1"/>
      <c r="L27" s="1"/>
      <c r="M27" s="1"/>
      <c r="N27" s="1"/>
      <c r="O27" s="1"/>
      <c r="Q27" s="2" t="s">
        <v>49</v>
      </c>
    </row>
    <row r="28" spans="1:17" x14ac:dyDescent="0.25">
      <c r="B28" s="1" t="s">
        <v>22</v>
      </c>
      <c r="C28" s="12">
        <v>0</v>
      </c>
      <c r="D28" s="12">
        <v>0.20292705311634462</v>
      </c>
      <c r="E28" s="12">
        <v>0.79707294688365538</v>
      </c>
      <c r="G28" s="1"/>
      <c r="H28" s="1"/>
      <c r="I28" s="1"/>
      <c r="J28" s="1"/>
      <c r="K28" s="1"/>
      <c r="L28" s="1"/>
      <c r="M28" s="1"/>
      <c r="N28" s="1"/>
      <c r="O28" s="1"/>
      <c r="Q28" s="2" t="s">
        <v>43</v>
      </c>
    </row>
    <row r="29" spans="1:17" x14ac:dyDescent="0.25">
      <c r="B29" s="1" t="s">
        <v>8</v>
      </c>
      <c r="C29" s="12">
        <v>0.13070816830176088</v>
      </c>
      <c r="D29" s="12">
        <v>0.15468225771889138</v>
      </c>
      <c r="E29" s="12">
        <v>0.71460957397934777</v>
      </c>
      <c r="G29" s="1"/>
      <c r="H29" s="1"/>
      <c r="I29" s="1"/>
      <c r="J29" s="1"/>
      <c r="K29" s="1"/>
      <c r="L29" s="1"/>
      <c r="M29" s="1"/>
      <c r="N29" s="1"/>
      <c r="O29" s="1"/>
      <c r="Q29" s="2" t="s">
        <v>34</v>
      </c>
    </row>
    <row r="30" spans="1:17" x14ac:dyDescent="0.25">
      <c r="G30" s="1"/>
      <c r="H30" s="1"/>
      <c r="I30" s="1"/>
      <c r="J30" s="1"/>
      <c r="K30" s="1"/>
      <c r="L30" s="1"/>
      <c r="M30" s="1"/>
      <c r="N30" s="1"/>
      <c r="O30" s="1"/>
    </row>
    <row r="31" spans="1:17" x14ac:dyDescent="0.25">
      <c r="G31" s="1"/>
      <c r="H31" s="1"/>
      <c r="I31" s="1"/>
      <c r="J31" s="1"/>
      <c r="K31" s="1"/>
      <c r="L31" s="1"/>
      <c r="M31" s="1"/>
      <c r="N31" s="1"/>
      <c r="O31" s="1"/>
    </row>
    <row r="32" spans="1:17" x14ac:dyDescent="0.25">
      <c r="G32" s="1"/>
      <c r="H32" s="1"/>
      <c r="I32" s="1"/>
      <c r="J32" s="1"/>
      <c r="K32" s="1"/>
      <c r="L32" s="1"/>
      <c r="M32" s="1"/>
      <c r="N32" s="1"/>
      <c r="O32" s="1"/>
    </row>
    <row r="34" spans="1:17" ht="15.75" x14ac:dyDescent="0.25">
      <c r="A34" s="139" t="s">
        <v>74</v>
      </c>
      <c r="G34" s="1"/>
      <c r="H34" s="1"/>
      <c r="I34" s="1"/>
      <c r="J34" s="1"/>
      <c r="K34" s="1"/>
      <c r="L34" s="1"/>
      <c r="M34" s="1"/>
      <c r="N34" s="1"/>
      <c r="O34" s="1"/>
    </row>
    <row r="35" spans="1:17" x14ac:dyDescent="0.25">
      <c r="C35" s="1" t="s">
        <v>13</v>
      </c>
      <c r="D35" s="1" t="s">
        <v>14</v>
      </c>
      <c r="E35" s="1" t="s">
        <v>15</v>
      </c>
      <c r="G35" s="1"/>
      <c r="H35" s="1"/>
      <c r="I35" s="1"/>
      <c r="J35" s="1"/>
      <c r="K35" s="1"/>
      <c r="L35" s="1"/>
      <c r="M35" s="1"/>
      <c r="N35" s="1"/>
      <c r="O35" s="1"/>
    </row>
    <row r="36" spans="1:17" x14ac:dyDescent="0.25">
      <c r="B36" s="1" t="s">
        <v>44</v>
      </c>
      <c r="C36" s="12">
        <v>0.15765018254231664</v>
      </c>
      <c r="D36" s="12">
        <v>0.1239960172585463</v>
      </c>
      <c r="E36" s="12">
        <v>0.71835380019913708</v>
      </c>
      <c r="F36" s="136"/>
      <c r="G36" s="1"/>
      <c r="H36" s="1"/>
      <c r="I36" s="1"/>
      <c r="J36" s="1"/>
      <c r="K36" s="1"/>
      <c r="L36" s="1"/>
      <c r="M36" s="1"/>
      <c r="N36" s="1"/>
      <c r="O36" s="1"/>
    </row>
    <row r="37" spans="1:17" x14ac:dyDescent="0.25">
      <c r="B37" s="1" t="s">
        <v>16</v>
      </c>
      <c r="C37" s="12">
        <v>3.3492238112700162E-2</v>
      </c>
      <c r="D37" s="12">
        <v>4.3637697103043639E-2</v>
      </c>
      <c r="E37" s="12">
        <v>0.92287006478425615</v>
      </c>
      <c r="F37" s="136"/>
      <c r="G37" s="1"/>
      <c r="H37" s="1"/>
      <c r="I37" s="1"/>
      <c r="J37" s="1"/>
      <c r="K37" s="1"/>
      <c r="L37" s="1"/>
      <c r="M37" s="1"/>
      <c r="N37" s="1"/>
      <c r="O37" s="1"/>
    </row>
    <row r="38" spans="1:17" x14ac:dyDescent="0.25">
      <c r="B38" s="1" t="s">
        <v>17</v>
      </c>
      <c r="C38" s="12">
        <v>0.12266817410966648</v>
      </c>
      <c r="D38" s="12">
        <v>0.31599773883550031</v>
      </c>
      <c r="E38" s="12">
        <v>0.56133408705483323</v>
      </c>
      <c r="F38" s="136"/>
      <c r="G38" s="1"/>
      <c r="H38" s="1"/>
      <c r="I38" s="1"/>
      <c r="J38" s="1"/>
      <c r="K38" s="1"/>
      <c r="L38" s="1"/>
      <c r="M38" s="1"/>
      <c r="N38" s="1"/>
      <c r="O38" s="1"/>
    </row>
    <row r="39" spans="1:17" x14ac:dyDescent="0.25">
      <c r="B39" s="1" t="s">
        <v>18</v>
      </c>
      <c r="C39" s="12">
        <v>2.8340080971659919E-2</v>
      </c>
      <c r="D39" s="12">
        <v>0.92105263157894735</v>
      </c>
      <c r="E39" s="12">
        <v>5.0607287449392711E-2</v>
      </c>
      <c r="F39" s="136"/>
      <c r="G39" s="1"/>
      <c r="H39" s="1"/>
      <c r="I39" s="1"/>
      <c r="J39" s="1"/>
      <c r="K39" s="1"/>
      <c r="L39" s="1"/>
      <c r="M39" s="1"/>
      <c r="N39" s="1"/>
      <c r="O39" s="1"/>
    </row>
    <row r="40" spans="1:17" x14ac:dyDescent="0.25">
      <c r="B40" s="1" t="s">
        <v>19</v>
      </c>
      <c r="C40" s="12">
        <v>0.33719768139116529</v>
      </c>
      <c r="D40" s="12">
        <v>2.2586448131121328E-2</v>
      </c>
      <c r="E40" s="12">
        <v>0.64021587047771333</v>
      </c>
      <c r="F40" s="136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B41" s="1" t="s">
        <v>46</v>
      </c>
      <c r="C41" s="12">
        <v>0.37798371244032575</v>
      </c>
      <c r="D41" s="12">
        <v>0.5728727885425442</v>
      </c>
      <c r="E41" s="12">
        <v>4.914349901713002E-2</v>
      </c>
      <c r="F41" s="136"/>
      <c r="G41" s="1"/>
      <c r="H41" s="1"/>
      <c r="I41" s="1"/>
      <c r="J41" s="1"/>
      <c r="K41" s="1"/>
      <c r="L41" s="1"/>
      <c r="M41" s="1"/>
      <c r="N41" s="1"/>
      <c r="O41" s="1"/>
      <c r="Q41" s="9" t="s">
        <v>53</v>
      </c>
    </row>
    <row r="42" spans="1:17" x14ac:dyDescent="0.25">
      <c r="B42" s="1" t="s">
        <v>20</v>
      </c>
      <c r="C42" s="12">
        <v>5.2204176334106726E-3</v>
      </c>
      <c r="D42" s="12">
        <v>5.8584686774941996E-2</v>
      </c>
      <c r="E42" s="12">
        <v>0.93619489559164737</v>
      </c>
      <c r="F42" s="136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25">
      <c r="B43" s="1" t="s">
        <v>21</v>
      </c>
      <c r="C43" s="12">
        <v>4.385646973541138E-2</v>
      </c>
      <c r="D43" s="12">
        <v>3.3345415005436752E-2</v>
      </c>
      <c r="E43" s="12">
        <v>0.9227981152591519</v>
      </c>
      <c r="F43" s="136"/>
      <c r="G43" s="1"/>
      <c r="H43" s="1"/>
      <c r="I43" s="1"/>
      <c r="J43" s="1"/>
      <c r="K43" s="1"/>
      <c r="L43" s="1"/>
      <c r="M43" s="1"/>
      <c r="N43" s="1"/>
      <c r="O43" s="1"/>
    </row>
    <row r="44" spans="1:17" x14ac:dyDescent="0.25">
      <c r="B44" s="1" t="s">
        <v>22</v>
      </c>
      <c r="C44" s="12">
        <v>0</v>
      </c>
      <c r="D44" s="12">
        <v>7.0901994796183865E-2</v>
      </c>
      <c r="E44" s="12">
        <v>0.92909800520381614</v>
      </c>
      <c r="F44" s="136"/>
      <c r="G44" s="1"/>
      <c r="H44" s="1"/>
      <c r="I44" s="1"/>
      <c r="J44" s="1"/>
      <c r="K44" s="1"/>
      <c r="L44" s="1"/>
      <c r="M44" s="1"/>
      <c r="N44" s="1"/>
      <c r="O44" s="1"/>
    </row>
    <row r="45" spans="1:17" x14ac:dyDescent="0.25">
      <c r="B45" s="1" t="s">
        <v>8</v>
      </c>
      <c r="C45" s="12">
        <v>0.10143627890566426</v>
      </c>
      <c r="D45" s="12">
        <v>0.10389133087338107</v>
      </c>
      <c r="E45" s="12">
        <v>0.79467239022095471</v>
      </c>
      <c r="F45" s="136"/>
      <c r="G45" s="1"/>
      <c r="H45" s="1"/>
      <c r="I45" s="1"/>
      <c r="J45" s="1"/>
      <c r="K45" s="1"/>
      <c r="L45" s="1"/>
      <c r="M45" s="1"/>
      <c r="N45" s="1"/>
      <c r="O45" s="1"/>
    </row>
    <row r="46" spans="1:17" x14ac:dyDescent="0.25">
      <c r="G46" s="1"/>
      <c r="H46" s="1"/>
      <c r="I46" s="1"/>
      <c r="J46" s="1"/>
      <c r="K46" s="1"/>
      <c r="L46" s="1"/>
      <c r="M46" s="1"/>
      <c r="N46" s="1"/>
      <c r="O46" s="1"/>
    </row>
    <row r="47" spans="1:17" x14ac:dyDescent="0.25">
      <c r="G47" s="1"/>
      <c r="H47" s="1"/>
      <c r="I47" s="1"/>
      <c r="J47" s="1"/>
      <c r="K47" s="1"/>
      <c r="L47" s="1"/>
      <c r="M47" s="1"/>
      <c r="N47" s="1"/>
      <c r="O47" s="1"/>
    </row>
    <row r="48" spans="1:17" x14ac:dyDescent="0.25">
      <c r="G48" s="1"/>
      <c r="H48" s="1"/>
      <c r="I48" s="1"/>
      <c r="J48" s="1"/>
      <c r="K48" s="1"/>
      <c r="L48" s="1"/>
      <c r="M48" s="1"/>
      <c r="N48" s="1"/>
      <c r="O48" s="1"/>
      <c r="Q48" s="2" t="s">
        <v>55</v>
      </c>
    </row>
    <row r="49" spans="1:17" x14ac:dyDescent="0.25">
      <c r="G49" s="1"/>
      <c r="H49" s="1"/>
      <c r="I49" s="1"/>
      <c r="J49" s="1"/>
      <c r="K49" s="1"/>
      <c r="L49" s="1"/>
      <c r="M49" s="1"/>
      <c r="N49" s="1"/>
      <c r="O49" s="1"/>
      <c r="Q49" s="2" t="s">
        <v>54</v>
      </c>
    </row>
    <row r="50" spans="1:17" x14ac:dyDescent="0.25">
      <c r="C50" s="12"/>
      <c r="D50" s="12"/>
      <c r="E50" s="12"/>
      <c r="G50" s="1"/>
      <c r="H50" s="1"/>
      <c r="I50" s="1"/>
      <c r="J50" s="1"/>
      <c r="K50" s="1"/>
      <c r="L50" s="1"/>
      <c r="M50" s="1"/>
      <c r="N50" s="1"/>
      <c r="O50" s="1"/>
      <c r="Q50" s="2" t="s">
        <v>34</v>
      </c>
    </row>
    <row r="51" spans="1:17" x14ac:dyDescent="0.25">
      <c r="C51" s="12"/>
      <c r="D51" s="12"/>
      <c r="E51" s="12"/>
      <c r="G51" s="1"/>
      <c r="H51" s="1"/>
      <c r="I51" s="1"/>
      <c r="J51" s="1"/>
      <c r="K51" s="1"/>
      <c r="L51" s="1"/>
      <c r="M51" s="1"/>
      <c r="N51" s="1"/>
      <c r="O51" s="1"/>
    </row>
    <row r="52" spans="1:17" x14ac:dyDescent="0.25">
      <c r="C52" s="12"/>
      <c r="D52" s="12"/>
      <c r="E52" s="12"/>
      <c r="G52" s="1"/>
      <c r="H52" s="1"/>
      <c r="I52" s="1"/>
      <c r="J52" s="1"/>
      <c r="K52" s="1"/>
      <c r="L52" s="1"/>
      <c r="M52" s="1"/>
      <c r="N52" s="1"/>
      <c r="O52" s="1"/>
    </row>
    <row r="53" spans="1:17" x14ac:dyDescent="0.25">
      <c r="C53" s="12"/>
      <c r="D53" s="12"/>
      <c r="E53" s="12"/>
      <c r="G53" s="1"/>
      <c r="H53" s="1"/>
      <c r="I53" s="1"/>
      <c r="J53" s="1"/>
      <c r="K53" s="1"/>
      <c r="L53" s="1"/>
      <c r="M53" s="1"/>
      <c r="N53" s="1"/>
      <c r="O53" s="1"/>
    </row>
    <row r="54" spans="1:17" x14ac:dyDescent="0.25">
      <c r="C54" s="12"/>
      <c r="D54" s="12"/>
      <c r="E54" s="12"/>
      <c r="G54" s="1"/>
      <c r="H54" s="1"/>
      <c r="I54" s="1"/>
      <c r="J54" s="1"/>
      <c r="K54" s="1"/>
      <c r="L54" s="1"/>
      <c r="M54" s="1"/>
      <c r="N54" s="1"/>
      <c r="O54" s="1"/>
    </row>
    <row r="55" spans="1:17" x14ac:dyDescent="0.25">
      <c r="C55" s="12"/>
      <c r="D55" s="12"/>
      <c r="E55" s="12"/>
      <c r="G55" s="1"/>
      <c r="H55" s="1"/>
      <c r="I55" s="1"/>
      <c r="J55" s="1"/>
      <c r="K55" s="1"/>
      <c r="L55" s="1"/>
      <c r="M55" s="1"/>
      <c r="N55" s="1"/>
      <c r="O55" s="1"/>
    </row>
    <row r="56" spans="1:17" x14ac:dyDescent="0.25">
      <c r="C56" s="12"/>
      <c r="D56" s="12"/>
      <c r="E56" s="12"/>
      <c r="G56" s="1"/>
      <c r="H56" s="1"/>
      <c r="I56" s="1"/>
      <c r="J56" s="1"/>
      <c r="K56" s="1"/>
      <c r="L56" s="1"/>
      <c r="M56" s="1"/>
      <c r="N56" s="1"/>
      <c r="O56" s="1"/>
    </row>
    <row r="57" spans="1:17" x14ac:dyDescent="0.25">
      <c r="C57" s="12"/>
      <c r="D57" s="12"/>
      <c r="E57" s="12"/>
      <c r="G57" s="1"/>
      <c r="H57" s="1"/>
      <c r="I57" s="1"/>
      <c r="J57" s="1"/>
      <c r="K57" s="1"/>
      <c r="L57" s="1"/>
      <c r="M57" s="1"/>
      <c r="N57" s="1"/>
      <c r="O57" s="1"/>
    </row>
    <row r="58" spans="1:17" x14ac:dyDescent="0.25">
      <c r="C58" s="12"/>
      <c r="D58" s="12"/>
      <c r="E58" s="12"/>
      <c r="G58" s="1"/>
      <c r="H58" s="1"/>
      <c r="I58" s="1"/>
      <c r="J58" s="1"/>
      <c r="K58" s="1"/>
      <c r="L58" s="1"/>
      <c r="M58" s="1"/>
      <c r="N58" s="1"/>
      <c r="O58" s="1"/>
    </row>
    <row r="59" spans="1:17" x14ac:dyDescent="0.25">
      <c r="C59" s="12"/>
      <c r="D59" s="12"/>
      <c r="E59" s="12"/>
      <c r="G59" s="1"/>
      <c r="H59" s="1"/>
      <c r="I59" s="1"/>
      <c r="J59" s="1"/>
      <c r="K59" s="1"/>
      <c r="L59" s="1"/>
      <c r="M59" s="1"/>
      <c r="N59" s="1"/>
      <c r="O59" s="1"/>
    </row>
    <row r="60" spans="1:17" x14ac:dyDescent="0.25">
      <c r="E60" s="12"/>
      <c r="G60" s="1"/>
      <c r="H60" s="1"/>
      <c r="I60" s="1"/>
      <c r="J60" s="1"/>
      <c r="K60" s="1"/>
      <c r="L60" s="1"/>
      <c r="M60" s="1"/>
      <c r="N60" s="1"/>
      <c r="O60" s="1"/>
    </row>
    <row r="61" spans="1:17" x14ac:dyDescent="0.25">
      <c r="G61" s="1"/>
      <c r="H61" s="1"/>
      <c r="I61" s="1"/>
      <c r="J61" s="1"/>
      <c r="K61" s="1"/>
      <c r="L61" s="1"/>
      <c r="M61" s="1"/>
      <c r="N61" s="1"/>
      <c r="O61" s="1"/>
    </row>
    <row r="62" spans="1:17" ht="21" x14ac:dyDescent="0.35">
      <c r="A62" s="137"/>
      <c r="G62" s="1"/>
      <c r="H62" s="61" t="s">
        <v>62</v>
      </c>
      <c r="I62" s="1"/>
      <c r="J62" s="1"/>
      <c r="K62" s="1"/>
      <c r="L62" s="1"/>
      <c r="M62" s="1"/>
      <c r="N62" s="1"/>
      <c r="O62" s="1"/>
    </row>
    <row r="63" spans="1:17" s="1" customFormat="1" x14ac:dyDescent="0.25">
      <c r="H63" s="61" t="s">
        <v>63</v>
      </c>
    </row>
    <row r="64" spans="1:17" s="1" customFormat="1" x14ac:dyDescent="0.25">
      <c r="C64" s="12"/>
      <c r="D64" s="12"/>
      <c r="E64" s="12"/>
      <c r="F64" s="136"/>
      <c r="G64" s="136"/>
      <c r="H64" s="136"/>
    </row>
    <row r="65" spans="1:8" s="1" customFormat="1" x14ac:dyDescent="0.25">
      <c r="C65" s="12"/>
      <c r="D65" s="12"/>
      <c r="E65" s="12"/>
      <c r="F65" s="136"/>
      <c r="G65" s="136"/>
      <c r="H65" s="136"/>
    </row>
    <row r="66" spans="1:8" s="1" customFormat="1" x14ac:dyDescent="0.25">
      <c r="C66" s="12"/>
      <c r="D66" s="12"/>
      <c r="E66" s="12"/>
      <c r="F66" s="136"/>
      <c r="G66" s="136"/>
      <c r="H66" s="136"/>
    </row>
    <row r="67" spans="1:8" s="1" customFormat="1" x14ac:dyDescent="0.25">
      <c r="C67" s="12"/>
      <c r="D67" s="12"/>
      <c r="E67" s="12"/>
      <c r="F67" s="136"/>
      <c r="G67" s="136"/>
      <c r="H67" s="136"/>
    </row>
    <row r="68" spans="1:8" s="1" customFormat="1" x14ac:dyDescent="0.25">
      <c r="C68" s="12"/>
      <c r="D68" s="12"/>
      <c r="E68" s="12"/>
      <c r="F68" s="136"/>
      <c r="G68" s="136"/>
      <c r="H68" s="136"/>
    </row>
    <row r="69" spans="1:8" s="1" customFormat="1" x14ac:dyDescent="0.25">
      <c r="C69" s="12"/>
      <c r="D69" s="12"/>
      <c r="E69" s="12"/>
      <c r="F69" s="136"/>
      <c r="G69" s="136"/>
      <c r="H69" s="136"/>
    </row>
    <row r="70" spans="1:8" s="1" customFormat="1" x14ac:dyDescent="0.25">
      <c r="C70" s="12"/>
      <c r="D70" s="12"/>
      <c r="E70" s="12"/>
      <c r="F70" s="136"/>
      <c r="G70" s="136"/>
      <c r="H70" s="136"/>
    </row>
    <row r="71" spans="1:8" s="1" customFormat="1" x14ac:dyDescent="0.25">
      <c r="C71" s="12"/>
      <c r="D71" s="12"/>
      <c r="E71" s="12"/>
      <c r="F71" s="136"/>
      <c r="G71" s="136"/>
      <c r="H71" s="136"/>
    </row>
    <row r="72" spans="1:8" s="1" customFormat="1" x14ac:dyDescent="0.25">
      <c r="C72" s="12"/>
      <c r="D72" s="12"/>
      <c r="E72" s="12"/>
      <c r="F72" s="136"/>
      <c r="G72" s="136"/>
      <c r="H72" s="136"/>
    </row>
    <row r="73" spans="1:8" s="1" customFormat="1" x14ac:dyDescent="0.25">
      <c r="C73" s="12"/>
      <c r="D73" s="12"/>
      <c r="E73" s="12"/>
      <c r="F73" s="136"/>
      <c r="G73" s="136"/>
      <c r="H73" s="136"/>
    </row>
    <row r="74" spans="1:8" s="1" customFormat="1" x14ac:dyDescent="0.25"/>
    <row r="75" spans="1:8" s="1" customFormat="1" x14ac:dyDescent="0.25"/>
    <row r="76" spans="1:8" s="1" customFormat="1" x14ac:dyDescent="0.25">
      <c r="A76" s="138"/>
    </row>
    <row r="77" spans="1:8" s="1" customFormat="1" x14ac:dyDescent="0.25">
      <c r="C77" s="12"/>
      <c r="D77" s="12"/>
      <c r="E77" s="12"/>
    </row>
    <row r="78" spans="1:8" s="1" customFormat="1" x14ac:dyDescent="0.25">
      <c r="C78" s="12"/>
      <c r="D78" s="12"/>
      <c r="E78" s="12"/>
    </row>
    <row r="79" spans="1:8" s="1" customFormat="1" x14ac:dyDescent="0.25">
      <c r="C79" s="12"/>
      <c r="D79" s="12"/>
      <c r="E79" s="12"/>
    </row>
    <row r="80" spans="1:8" s="1" customFormat="1" x14ac:dyDescent="0.25">
      <c r="C80" s="12"/>
      <c r="D80" s="12"/>
      <c r="E80" s="12"/>
    </row>
    <row r="81" spans="3:5" s="1" customFormat="1" x14ac:dyDescent="0.25">
      <c r="C81" s="12"/>
      <c r="D81" s="12"/>
      <c r="E81" s="12"/>
    </row>
    <row r="82" spans="3:5" s="1" customFormat="1" x14ac:dyDescent="0.25">
      <c r="C82" s="12"/>
      <c r="D82" s="12"/>
      <c r="E82" s="12"/>
    </row>
    <row r="83" spans="3:5" s="1" customFormat="1" x14ac:dyDescent="0.25">
      <c r="C83" s="12"/>
      <c r="D83" s="12"/>
      <c r="E83" s="12"/>
    </row>
    <row r="84" spans="3:5" s="1" customFormat="1" x14ac:dyDescent="0.25">
      <c r="C84" s="12"/>
      <c r="D84" s="12"/>
      <c r="E84" s="12"/>
    </row>
    <row r="85" spans="3:5" s="1" customFormat="1" x14ac:dyDescent="0.25">
      <c r="C85" s="12"/>
      <c r="D85" s="12"/>
      <c r="E85" s="12"/>
    </row>
    <row r="86" spans="3:5" s="1" customFormat="1" x14ac:dyDescent="0.25">
      <c r="C86" s="12"/>
      <c r="D86" s="12"/>
      <c r="E86" s="12"/>
    </row>
    <row r="87" spans="3:5" s="1" customFormat="1" x14ac:dyDescent="0.25"/>
    <row r="88" spans="3:5" s="1" customFormat="1" x14ac:dyDescent="0.25"/>
    <row r="89" spans="3:5" s="1" customFormat="1" x14ac:dyDescent="0.25"/>
    <row r="90" spans="3:5" s="1" customFormat="1" x14ac:dyDescent="0.25"/>
    <row r="91" spans="3:5" s="1" customFormat="1" x14ac:dyDescent="0.25"/>
    <row r="92" spans="3:5" s="1" customFormat="1" x14ac:dyDescent="0.25"/>
    <row r="93" spans="3:5" s="1" customFormat="1" x14ac:dyDescent="0.25"/>
    <row r="94" spans="3:5" s="1" customFormat="1" x14ac:dyDescent="0.25"/>
    <row r="95" spans="3:5" s="1" customFormat="1" x14ac:dyDescent="0.25"/>
    <row r="96" spans="3:5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Figure 1</vt:lpstr>
      <vt:lpstr>Figure 2 </vt:lpstr>
      <vt:lpstr>Figure 3</vt:lpstr>
      <vt:lpstr>Figure 4</vt:lpstr>
      <vt:lpstr>Figure 5</vt:lpstr>
      <vt:lpstr>Figures 6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GUITON Melissa</dc:creator>
  <cp:lastModifiedBy>LEON Olivier</cp:lastModifiedBy>
  <dcterms:created xsi:type="dcterms:W3CDTF">2024-09-11T09:56:13Z</dcterms:created>
  <dcterms:modified xsi:type="dcterms:W3CDTF">2024-10-24T13:13:54Z</dcterms:modified>
</cp:coreProperties>
</file>