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Colloc\2024\Chapitre_9_Contexte\"/>
    </mc:Choice>
  </mc:AlternateContent>
  <bookViews>
    <workbookView xWindow="0" yWindow="0" windowWidth="28800" windowHeight="12300" activeTab="3"/>
  </bookViews>
  <sheets>
    <sheet name="9" sheetId="1" r:id="rId1"/>
    <sheet name="9.1" sheetId="2" r:id="rId2"/>
    <sheet name="9.2" sheetId="3" r:id="rId3"/>
    <sheet name="9.3" sheetId="4" r:id="rId4"/>
  </sheets>
  <definedNames>
    <definedName name="_xlnm.Print_Area" localSheetId="1">'9.1'!$A$39:$G$73</definedName>
    <definedName name="_xlnm.Print_Area" localSheetId="2">'9.2'!$A$1:$H$30</definedName>
    <definedName name="_xlnm.Print_Area" localSheetId="3">'9.3'!$A$60:$H$121</definedName>
  </definedNames>
  <calcPr calcId="152511"/>
</workbook>
</file>

<file path=xl/calcChain.xml><?xml version="1.0" encoding="utf-8"?>
<calcChain xmlns="http://schemas.openxmlformats.org/spreadsheetml/2006/main">
  <c r="G35" i="2" l="1"/>
  <c r="H35" i="2" l="1"/>
  <c r="D35" i="2" l="1"/>
  <c r="F35" i="2"/>
  <c r="E35" i="2"/>
</calcChain>
</file>

<file path=xl/sharedStrings.xml><?xml version="1.0" encoding="utf-8"?>
<sst xmlns="http://schemas.openxmlformats.org/spreadsheetml/2006/main" count="630" uniqueCount="331">
  <si>
    <t>CHAPITRE</t>
  </si>
  <si>
    <t>Présentation - Définitions</t>
  </si>
  <si>
    <r>
      <t>9-1</t>
    </r>
    <r>
      <rPr>
        <sz val="12"/>
        <rFont val="Arial"/>
        <family val="2"/>
      </rPr>
      <t xml:space="preserve"> Le contexte européen</t>
    </r>
  </si>
  <si>
    <r>
      <t>9-2</t>
    </r>
    <r>
      <rPr>
        <sz val="12"/>
        <rFont val="Arial"/>
        <family val="2"/>
      </rPr>
      <t xml:space="preserve"> Le contexte régional </t>
    </r>
  </si>
  <si>
    <r>
      <t xml:space="preserve">9-3 </t>
    </r>
    <r>
      <rPr>
        <sz val="12"/>
        <rFont val="Arial"/>
        <family val="2"/>
      </rPr>
      <t xml:space="preserve">Le contexte départemental </t>
    </r>
  </si>
  <si>
    <t xml:space="preserve">9.2 Le contexte régional  </t>
  </si>
  <si>
    <t>Caractéristiques physiques et démographiques</t>
  </si>
  <si>
    <t>Caractéristiques démographiques et économiques</t>
  </si>
  <si>
    <t>Superficie 
(en km²)</t>
  </si>
  <si>
    <t xml:space="preserve"> Part (en %) de la population :</t>
  </si>
  <si>
    <t>En millions d'euros</t>
  </si>
  <si>
    <t>En euros / habitant</t>
  </si>
  <si>
    <t>En euros / emploi</t>
  </si>
  <si>
    <t>Auvergne-Rhône-Alpes</t>
  </si>
  <si>
    <t>Bourgogne-Franche-Comté</t>
  </si>
  <si>
    <t>Bretagne</t>
  </si>
  <si>
    <t>Centre-Val de Loire</t>
  </si>
  <si>
    <t>Corse</t>
  </si>
  <si>
    <t>Grand Est</t>
  </si>
  <si>
    <t>Hauts-de-France</t>
  </si>
  <si>
    <t>Normandie</t>
  </si>
  <si>
    <t>Nouvelle-Aquitaine</t>
  </si>
  <si>
    <t>Occitanie</t>
  </si>
  <si>
    <t>Pays de la Loire</t>
  </si>
  <si>
    <t>Provence-Alpes-Côte d'Azur</t>
  </si>
  <si>
    <t>France métropolitaine sauf Ile-de-France</t>
  </si>
  <si>
    <t>n.d.</t>
  </si>
  <si>
    <t>Île-de-France</t>
  </si>
  <si>
    <t>France métropolitaine</t>
  </si>
  <si>
    <t>Guadeloupe</t>
  </si>
  <si>
    <t>Guyane</t>
  </si>
  <si>
    <t>Martinique</t>
  </si>
  <si>
    <t>Réunion</t>
  </si>
  <si>
    <t>Mayotte</t>
  </si>
  <si>
    <t>Outre-mer</t>
  </si>
  <si>
    <t>France</t>
  </si>
  <si>
    <t xml:space="preserve"> </t>
  </si>
  <si>
    <t>9.3a Le contexte départemental</t>
  </si>
  <si>
    <t>9.3b Le contexte départemental</t>
  </si>
  <si>
    <t>Caractéristiques physiques, démographiques et sociales</t>
  </si>
  <si>
    <t>Départements</t>
  </si>
  <si>
    <t>Superficie (en km²)</t>
  </si>
  <si>
    <t>Densité 
(en habitants 
/ km²)</t>
  </si>
  <si>
    <t>Kilomètres de voirie pour 1 000 habitants</t>
  </si>
  <si>
    <t>Total</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</si>
  <si>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</si>
  <si>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</si>
  <si>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</si>
  <si>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</si>
  <si>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</si>
  <si>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</si>
  <si>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</si>
  <si>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</si>
  <si>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</si>
  <si>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</si>
  <si>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</si>
  <si>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</si>
  <si>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</si>
  <si>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</si>
  <si>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</si>
  <si>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</si>
  <si>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</si>
  <si>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</si>
  <si>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</si>
  <si>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</si>
  <si>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</si>
  <si>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</si>
  <si>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</si>
  <si>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</si>
  <si>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</si>
  <si>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</si>
  <si>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</si>
  <si>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</si>
  <si>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</si>
  <si>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</si>
  <si>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</si>
  <si>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</si>
  <si>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</si>
  <si>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</si>
  <si>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</si>
  <si>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</si>
  <si>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</si>
  <si>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</si>
  <si>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20</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</si>
  <si>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</si>
  <si>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</si>
  <si>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</si>
  <si>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</si>
  <si>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</si>
  <si>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</si>
  <si>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</si>
  <si>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</si>
  <si>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</si>
  <si>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</si>
  <si>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</si>
  <si>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</si>
  <si>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</si>
  <si>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</si>
  <si>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</si>
  <si>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</si>
  <si>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</si>
  <si>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</si>
  <si>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</si>
  <si>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</si>
  <si>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</si>
  <si>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</si>
  <si>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</si>
  <si>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</si>
  <si>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</si>
  <si>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</si>
  <si>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</si>
  <si>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</si>
  <si>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</si>
  <si>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</si>
  <si>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</si>
  <si>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</si>
  <si>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</si>
  <si>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</si>
  <si>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</si>
  <si>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</si>
  <si>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</si>
  <si>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</si>
  <si>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</si>
  <si>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</si>
  <si>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</si>
  <si>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</si>
  <si>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</si>
  <si>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</si>
  <si>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</si>
  <si>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</si>
  <si>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</si>
  <si>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</si>
  <si>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</si>
  <si>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</si>
  <si>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</si>
  <si>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</si>
  <si>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</si>
  <si>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</si>
  <si>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</si>
  <si>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</si>
  <si>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</si>
  <si>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</si>
  <si>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</si>
  <si>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</si>
  <si>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</si>
  <si>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</si>
  <si>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</si>
  <si>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</si>
  <si>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</si>
  <si>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</si>
  <si>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</si>
  <si>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</si>
  <si>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</si>
  <si>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</si>
  <si>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</si>
  <si>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</si>
  <si>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</si>
  <si>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</si>
  <si>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</si>
  <si>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</si>
  <si>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</si>
  <si>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</si>
  <si>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</si>
  <si>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</si>
  <si>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</si>
  <si>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</si>
  <si>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</si>
  <si>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</si>
  <si>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</si>
  <si>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</si>
  <si>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</si>
  <si>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</si>
  <si>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</si>
  <si>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</si>
  <si>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</si>
  <si>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</si>
  <si>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</si>
  <si>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</si>
  <si>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</si>
  <si>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</si>
  <si>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</si>
  <si>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</si>
  <si>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</si>
  <si>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</si>
  <si>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</si>
  <si>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</si>
  <si>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</si>
  <si>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</si>
  <si>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</si>
  <si>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</si>
  <si>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</si>
  <si>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</si>
  <si>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</si>
  <si>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</si>
  <si>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</si>
  <si>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</si>
  <si>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</si>
  <si>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</si>
  <si>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</si>
  <si>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</si>
  <si>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</si>
  <si>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</si>
  <si>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</si>
  <si>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</si>
  <si>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</si>
  <si>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</si>
  <si>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</si>
  <si>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</si>
  <si>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</si>
  <si>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</si>
  <si>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</si>
  <si>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</si>
  <si>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</si>
  <si>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</si>
  <si>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</si>
  <si>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</si>
  <si>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</si>
  <si>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</si>
  <si>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</si>
  <si>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</si>
  <si>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</si>
  <si>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</si>
  <si>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</si>
  <si>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</si>
  <si>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</si>
  <si>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</si>
  <si>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</si>
  <si>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</si>
  <si>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</si>
  <si>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</si>
  <si>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</si>
  <si>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</si>
  <si>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</si>
  <si>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</si>
  <si>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</si>
  <si>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972</t>
  </si>
  <si>
    <t>973</t>
  </si>
  <si>
    <t>974</t>
  </si>
  <si>
    <t>La Réunion</t>
  </si>
  <si>
    <t>976</t>
  </si>
  <si>
    <t>France métropolitaine sauf Paris</t>
  </si>
  <si>
    <t>Outre-Mer</t>
  </si>
  <si>
    <t>9.1   Le contexte européen</t>
  </si>
  <si>
    <t>Données économiques, territoriales et démographiques</t>
  </si>
  <si>
    <r>
      <t>Découpages territoriaux</t>
    </r>
    <r>
      <rPr>
        <b/>
        <vertAlign val="superscript"/>
        <sz val="11"/>
        <rFont val="Arial"/>
        <family val="2"/>
      </rPr>
      <t xml:space="preserve"> (a)</t>
    </r>
  </si>
  <si>
    <r>
      <t>Population en millions d'habitants
 (au 1</t>
    </r>
    <r>
      <rPr>
        <b/>
        <vertAlign val="superscript"/>
        <sz val="10"/>
        <rFont val="Arial"/>
        <family val="2"/>
      </rPr>
      <t>er</t>
    </r>
    <r>
      <rPr>
        <b/>
        <sz val="10"/>
        <rFont val="Arial"/>
        <family val="2"/>
      </rPr>
      <t xml:space="preserve"> janvier)</t>
    </r>
  </si>
  <si>
    <t>"Départements"
(NUTS 3)</t>
  </si>
  <si>
    <t>Autriche</t>
  </si>
  <si>
    <t>Belgique</t>
  </si>
  <si>
    <t>Bulgarie</t>
  </si>
  <si>
    <t>Chypre</t>
  </si>
  <si>
    <t>Croatie</t>
  </si>
  <si>
    <t>Danemark</t>
  </si>
  <si>
    <t>Espagne</t>
  </si>
  <si>
    <t>Estonie</t>
  </si>
  <si>
    <t>Finlande</t>
  </si>
  <si>
    <t>Grèce</t>
  </si>
  <si>
    <t>Hongrie</t>
  </si>
  <si>
    <t>Irlande</t>
  </si>
  <si>
    <t>Italie</t>
  </si>
  <si>
    <t>Lettonie</t>
  </si>
  <si>
    <t>Lituanie</t>
  </si>
  <si>
    <t>Luxembourg</t>
  </si>
  <si>
    <t>Malte</t>
  </si>
  <si>
    <t>Pays-Bas</t>
  </si>
  <si>
    <t>Pologne</t>
  </si>
  <si>
    <t>Portugal</t>
  </si>
  <si>
    <t>Roumanie</t>
  </si>
  <si>
    <t>Slovaquie</t>
  </si>
  <si>
    <t>Slovénie</t>
  </si>
  <si>
    <t>Suède</t>
  </si>
  <si>
    <t>"Communes"
(UAL)</t>
  </si>
  <si>
    <t>"Régions 2"
(NUTS 2)</t>
  </si>
  <si>
    <t>"Régions 1"
(NUTS 1)</t>
  </si>
  <si>
    <r>
      <t xml:space="preserve">PIB par habitant
 en standards 
de pouvoir d'achat (SPA)
</t>
    </r>
    <r>
      <rPr>
        <i/>
        <sz val="10"/>
        <rFont val="Arial"/>
        <family val="2"/>
      </rPr>
      <t>(EU-27 = 100)</t>
    </r>
  </si>
  <si>
    <t>Allemagne</t>
  </si>
  <si>
    <t>Tchéquie</t>
  </si>
  <si>
    <t>Dépenses des administrations publiques locales</t>
  </si>
  <si>
    <t>part dans les APU (en %)</t>
  </si>
  <si>
    <t>en % 
du PIB</t>
  </si>
  <si>
    <t>Formation brute de capital fixe des administrations publiques locales</t>
  </si>
  <si>
    <t>Dette des administrations publiques locales</t>
  </si>
  <si>
    <t>Union européenne (à 27)</t>
  </si>
  <si>
    <t>Densité 
(en hab. / km²)</t>
  </si>
  <si>
    <t>ÉLÉMENTS DE CONTEXTE</t>
  </si>
  <si>
    <t>Source : DGCL. Données Insee.</t>
  </si>
  <si>
    <t>Source : DGCL. Données Insee, Drees.</t>
  </si>
  <si>
    <t>(a) Il s'agit du découpage selon la nomenclature des unités territoriales statistiques (NUTS) et des unités administratives locales (UAL) d'Eurostat (voir définitions). Pour la France, Eurostat retient les nouvelles délimitations régionales comme NUTS1 en regroupant les régions ultrapériphériques en une seule unité, les anciennes délimitations régionales comme unité NUTS2 et les départements comme NUTS3.</t>
  </si>
  <si>
    <t>Source : DGCL. Données Eurostat. Valeurs provisoires.</t>
  </si>
  <si>
    <r>
      <t>Population</t>
    </r>
    <r>
      <rPr>
        <vertAlign val="superscript"/>
        <sz val="9"/>
        <rFont val="Arial"/>
        <family val="2"/>
      </rPr>
      <t>(a)</t>
    </r>
  </si>
  <si>
    <r>
      <t>Part de la population vivant dans des communes de plus de 10 000 habitants</t>
    </r>
    <r>
      <rPr>
        <vertAlign val="superscript"/>
        <sz val="9"/>
        <rFont val="Arial"/>
        <family val="2"/>
      </rPr>
      <t xml:space="preserve">(a) </t>
    </r>
    <r>
      <rPr>
        <b/>
        <sz val="9"/>
        <rFont val="Arial"/>
        <family val="2"/>
      </rPr>
      <t xml:space="preserve">
(en %)</t>
    </r>
  </si>
  <si>
    <r>
      <t>Part de la population 
de 15 à 64 ans</t>
    </r>
    <r>
      <rPr>
        <vertAlign val="superscript"/>
        <sz val="9"/>
        <rFont val="Arial"/>
        <family val="2"/>
      </rPr>
      <t>(a)</t>
    </r>
    <r>
      <rPr>
        <b/>
        <sz val="9"/>
        <rFont val="Arial"/>
        <family val="2"/>
      </rPr>
      <t xml:space="preserve"> (en %)</t>
    </r>
  </si>
  <si>
    <r>
      <t>Part de la population 
de 75 ans et plus</t>
    </r>
    <r>
      <rPr>
        <b/>
        <vertAlign val="superscript"/>
        <sz val="9"/>
        <rFont val="Arial"/>
        <family val="2"/>
      </rPr>
      <t xml:space="preserve">(a) </t>
    </r>
    <r>
      <rPr>
        <b/>
        <sz val="9"/>
        <rFont val="Arial"/>
        <family val="2"/>
      </rPr>
      <t>(en %)</t>
    </r>
  </si>
  <si>
    <r>
      <t>Taux de chômage</t>
    </r>
    <r>
      <rPr>
        <vertAlign val="superscript"/>
        <sz val="9"/>
        <rFont val="Arial"/>
        <family val="2"/>
      </rPr>
      <t>(b)</t>
    </r>
    <r>
      <rPr>
        <b/>
        <sz val="9"/>
        <rFont val="Arial"/>
        <family val="2"/>
      </rPr>
      <t xml:space="preserve"> (en %)</t>
    </r>
  </si>
  <si>
    <r>
      <t>Nombre de bénéficiaires du RSA</t>
    </r>
    <r>
      <rPr>
        <vertAlign val="superscript"/>
        <sz val="9"/>
        <rFont val="Arial"/>
        <family val="2"/>
      </rPr>
      <t>(c)</t>
    </r>
  </si>
  <si>
    <r>
      <t>Voirie départementale   (en km)</t>
    </r>
    <r>
      <rPr>
        <vertAlign val="superscript"/>
        <sz val="9"/>
        <rFont val="Arial"/>
        <family val="2"/>
      </rPr>
      <t>(d)</t>
    </r>
  </si>
  <si>
    <r>
      <t>Population</t>
    </r>
    <r>
      <rPr>
        <vertAlign val="superscript"/>
        <sz val="10"/>
        <rFont val="Arial"/>
        <family val="2"/>
      </rPr>
      <t>(a)</t>
    </r>
  </si>
  <si>
    <r>
      <t>Part de la population 
de 75 ans et plus</t>
    </r>
    <r>
      <rPr>
        <vertAlign val="superscript"/>
        <sz val="9"/>
        <rFont val="Arial"/>
        <family val="2"/>
      </rPr>
      <t>(a)</t>
    </r>
    <r>
      <rPr>
        <b/>
        <sz val="9"/>
        <rFont val="Arial"/>
        <family val="2"/>
      </rPr>
      <t xml:space="preserve"> (en %)</t>
    </r>
  </si>
  <si>
    <r>
      <t>Population</t>
    </r>
    <r>
      <rPr>
        <vertAlign val="superscript"/>
        <sz val="8"/>
        <rFont val="Arial"/>
        <family val="2"/>
      </rPr>
      <t>(a)</t>
    </r>
  </si>
  <si>
    <r>
      <t>dans des communes de plus de 
10 000 habitants</t>
    </r>
    <r>
      <rPr>
        <vertAlign val="superscript"/>
        <sz val="8"/>
        <rFont val="Arial"/>
        <family val="2"/>
      </rPr>
      <t>(a)</t>
    </r>
  </si>
  <si>
    <r>
      <t>de moins 
de 20 ans</t>
    </r>
    <r>
      <rPr>
        <vertAlign val="superscript"/>
        <sz val="8"/>
        <rFont val="Arial"/>
        <family val="2"/>
      </rPr>
      <t xml:space="preserve">(a) </t>
    </r>
    <r>
      <rPr>
        <b/>
        <sz val="8"/>
        <rFont val="Arial"/>
        <family val="2"/>
      </rPr>
      <t xml:space="preserve">
(en %)</t>
    </r>
  </si>
  <si>
    <r>
      <t xml:space="preserve">de 60 ans et plus </t>
    </r>
    <r>
      <rPr>
        <vertAlign val="superscript"/>
        <sz val="8"/>
        <rFont val="Arial"/>
        <family val="2"/>
      </rPr>
      <t>(a)</t>
    </r>
    <r>
      <rPr>
        <b/>
        <sz val="8"/>
        <rFont val="Arial"/>
        <family val="2"/>
      </rPr>
      <t xml:space="preserve"> 
(en %)</t>
    </r>
  </si>
  <si>
    <r>
      <t>Taux d'activité des 
15-64 ans</t>
    </r>
    <r>
      <rPr>
        <vertAlign val="superscript"/>
        <sz val="8"/>
        <rFont val="Arial"/>
        <family val="2"/>
      </rPr>
      <t>(b)</t>
    </r>
    <r>
      <rPr>
        <b/>
        <sz val="8"/>
        <rFont val="Arial"/>
        <family val="2"/>
      </rPr>
      <t xml:space="preserve"> (en %)</t>
    </r>
  </si>
  <si>
    <r>
      <t>Taux de chômage</t>
    </r>
    <r>
      <rPr>
        <vertAlign val="superscript"/>
        <sz val="8"/>
        <rFont val="Arial"/>
        <family val="2"/>
      </rPr>
      <t>(c)</t>
    </r>
    <r>
      <rPr>
        <b/>
        <sz val="8"/>
        <rFont val="Arial"/>
        <family val="2"/>
      </rPr>
      <t xml:space="preserve">
 (en %) </t>
    </r>
  </si>
  <si>
    <r>
      <t>PIB régionaux</t>
    </r>
    <r>
      <rPr>
        <vertAlign val="superscript"/>
        <sz val="8"/>
        <rFont val="Arial"/>
        <family val="2"/>
      </rPr>
      <t>(d)</t>
    </r>
  </si>
  <si>
    <r>
      <t>dans les communes urbaines (grille de densité Insee)</t>
    </r>
    <r>
      <rPr>
        <vertAlign val="superscript"/>
        <sz val="8"/>
        <rFont val="Arial"/>
        <family val="2"/>
      </rPr>
      <t>(b)</t>
    </r>
  </si>
  <si>
    <t>Rang</t>
  </si>
  <si>
    <t xml:space="preserve"> Part (en %) de la population vivant :</t>
  </si>
  <si>
    <t>Nombre de communes 
au 1er janvier 2023</t>
  </si>
  <si>
    <t>(a) population municipale en vigueur en 2023 (millésimée 2020), délimitation communale au 1er janvier 2023</t>
  </si>
  <si>
    <t>(b) Grille de densité communale au 1er janvier 2023</t>
  </si>
  <si>
    <t>(a) Insee - Estimations de population au 1er janvier 2023.</t>
  </si>
  <si>
    <t>(b) France métropolitaine et DOM : taux de chômage localisés au 4 ème trimestre 2022 ; Mayotte : enquête Emploi (situation au 2ème trimestre 2019).</t>
  </si>
  <si>
    <t xml:space="preserve">(c) Au 31 décembre 2021. </t>
  </si>
  <si>
    <t xml:space="preserve">(d) Année 2022. </t>
  </si>
  <si>
    <t>Avec la création de la CEA, dans le fichier sur les voiries en 2022 il n y a pas la distinction Haut-rhin, Bas-rhin</t>
  </si>
  <si>
    <t>L'INSEE fournit désormais dans son fichier sur le taux de chômage trimestriel les données sur les DOM, raison pour laquelle j'ai mofié la note.</t>
  </si>
  <si>
    <t>(a) Y compris "Administrations d'Etats fédérées" pour les Etats fédéraux</t>
  </si>
  <si>
    <t>Source : Eurostat ; valeurs mises à jour le 31 mai 2024.</t>
  </si>
  <si>
    <t>Données des finances publiques 2023</t>
  </si>
  <si>
    <t>(b) Grille de densité communale  au 01.01.2024</t>
  </si>
  <si>
    <t>(a) Population municipale en vigueur en 2024 (millésimée 2021), délimitation communale au 01.01.2024. 
Estimation de population au 1er janvier pour Mayotte</t>
  </si>
  <si>
    <t>Taux de croissance annuelle de la population entre 
2018 et 2024 
(en %)</t>
  </si>
  <si>
    <t>Nombre de communes au 1er janvier 2024</t>
  </si>
  <si>
    <t>(a) Insee - Estimations de population au 1er janvier 2024 (résultats provisoires).</t>
  </si>
  <si>
    <t>(b) Recensement de population 2021, exploitation principale.</t>
  </si>
  <si>
    <t>(c) France métropolitaine et DOM hors Mayotte : taux de chômage localisés au 4 ème trimestre 2024 ; Mayotte : enquête Emploi (situation au 2ème trimestre 2022).</t>
  </si>
  <si>
    <t>(d) Comptes régionaux (données 2022).</t>
  </si>
  <si>
    <t>(b) France métropolitaine et DOM : taux de chômage localisés au 4 ème trimestre 2024 ; Mayotte : enquête Emploi (situation au 2ème trimestre 2022).</t>
  </si>
  <si>
    <r>
      <t>Kilomètres de voirie pour 1 000 habitants</t>
    </r>
    <r>
      <rPr>
        <sz val="8"/>
        <rFont val="Arial"/>
        <family val="2"/>
      </rPr>
      <t xml:space="preserve">
(d)</t>
    </r>
  </si>
  <si>
    <r>
      <t xml:space="preserve">Rurales  </t>
    </r>
    <r>
      <rPr>
        <vertAlign val="superscript"/>
        <sz val="9"/>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</si>
</sst>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5" formatCode="#,##0.0"/>
    <numFmt numFmtId="166" formatCode="0.0%"/>
    <numFmt numFmtId="167" formatCode="0.0"/>
    <numFmt numFmtId="168" formatCode="#,##0_ ;\-#,##0\ "/>
    <numFmt numFmtId="169" formatCode="#,##0.0_ ;\-#,##0.0\ "/>
    <numFmt numFmtId="170" formatCode="_-* #,##0\ _€_-;\-* #,##0\ _€_-;_-* &quot;-&quot;??\ _€_-;_-@_-"/>
  </numFmts>
  <fonts count="39" x14ac:knownFonts="1">
    <font>
      <sz val="11"/>
      <color theme="1"/>
      <name val="Calibri"/>
      <family val="2"/>
      <scheme val="minor"/>
    </font>
    <font>
      <b/>
      <sz val="12"/>
      <name val="Arial"/>
      <family val="2"/>
    </font>
    <font>
      <sz val="10"/>
      <name val="Arial"/>
      <family val="2"/>
    </font>
    <font>
      <b/>
      <sz val="28"/>
      <name val="Arial"/>
      <family val="2"/>
    </font>
    <font>
      <b/>
      <sz val="24"/>
      <name val="Arial"/>
      <family val="2"/>
    </font>
    <font>
      <sz val="24"/>
      <name val="Arial"/>
      <family val="2"/>
    </font>
    <font>
      <sz val="12"/>
      <name val="Arial"/>
      <family val="2"/>
    </font>
    <font>
      <b/>
      <sz val="14"/>
      <name val="Arial"/>
      <family val="2"/>
    </font>
    <font>
      <b/>
      <sz val="10"/>
      <color rgb="FFFF0000"/>
      <name val="Arial"/>
      <family val="2"/>
    </font>
    <font>
      <b/>
      <sz val="12"/>
      <color rgb="FFFF0000"/>
      <name val="Arial"/>
      <family val="2"/>
    </font>
    <font>
      <b/>
      <sz val="8"/>
      <name val="Arial"/>
      <family val="2"/>
    </font>
    <font>
      <b/>
      <vertAlign val="superscript"/>
      <sz val="9"/>
      <name val="Arial"/>
      <family val="2"/>
    </font>
    <font>
      <b/>
      <sz val="8"/>
      <color rgb="FFFF0000"/>
      <name val="Arial"/>
      <family val="2"/>
    </font>
    <font>
      <sz val="8"/>
      <name val="Arial"/>
      <family val="2"/>
    </font>
    <font>
      <sz val="8"/>
      <color rgb="FFFF0000"/>
      <name val="Arial"/>
      <family val="2"/>
    </font>
    <font>
      <i/>
      <sz val="8"/>
      <name val="Arial"/>
      <family val="2"/>
    </font>
    <font>
      <i/>
      <sz val="10"/>
      <color rgb="FFFF0000"/>
      <name val="Arial"/>
      <family val="2"/>
    </font>
    <font>
      <i/>
      <sz val="8"/>
      <color rgb="FFFF0000"/>
      <name val="Arial"/>
      <family val="2"/>
    </font>
    <font>
      <sz val="10"/>
      <color rgb="FFFF0000"/>
      <name val="Arial"/>
      <family val="2"/>
    </font>
    <font>
      <sz val="8"/>
      <color indexed="8"/>
      <name val="Arial"/>
      <family val="2"/>
    </font>
    <font>
      <sz val="10"/>
      <color indexed="10"/>
      <name val="Arial"/>
      <family val="2"/>
    </font>
    <font>
      <b/>
      <sz val="14"/>
      <color rgb="FFFF0000"/>
      <name val="Arial"/>
      <family val="2"/>
    </font>
    <font>
      <b/>
      <sz val="9"/>
      <name val="Arial"/>
      <family val="2"/>
    </font>
    <font>
      <b/>
      <vertAlign val="superscript"/>
      <sz val="11"/>
      <name val="Arial"/>
      <family val="2"/>
    </font>
    <font>
      <b/>
      <sz val="9"/>
      <color rgb="FFFF0000"/>
      <name val="Arial"/>
      <family val="2"/>
    </font>
    <font>
      <b/>
      <sz val="10"/>
      <name val="Arial"/>
      <family val="2"/>
    </font>
    <font>
      <b/>
      <sz val="16"/>
      <name val="Arial"/>
      <family val="2"/>
    </font>
    <font>
      <i/>
      <sz val="10"/>
      <name val="Arial"/>
      <family val="2"/>
    </font>
    <font>
      <b/>
      <vertAlign val="superscript"/>
      <sz val="10"/>
      <name val="Arial"/>
      <family val="2"/>
    </font>
    <font>
      <sz val="10"/>
      <color indexed="8"/>
      <name val="Arial"/>
      <family val="2"/>
    </font>
    <font>
      <b/>
      <sz val="10"/>
      <color indexed="8"/>
      <name val="Arial"/>
      <family val="2"/>
    </font>
    <font>
      <b/>
      <sz val="10"/>
      <color indexed="12"/>
      <name val="Arial"/>
      <family val="2"/>
    </font>
    <font>
      <i/>
      <sz val="10"/>
      <color theme="1"/>
      <name val="Calibri"/>
      <family val="2"/>
      <scheme val="minor"/>
    </font>
    <font>
      <vertAlign val="superscript"/>
      <sz val="9"/>
      <name val="Arial"/>
      <family val="2"/>
    </font>
    <font>
      <vertAlign val="superscript"/>
      <sz val="10"/>
      <name val="Arial"/>
      <family val="2"/>
    </font>
    <font>
      <vertAlign val="superscript"/>
      <sz val="8"/>
      <name val="Arial"/>
      <family val="2"/>
    </font>
    <font>
      <sz val="11"/>
      <color theme="1"/>
      <name val="Arial"/>
      <family val="2"/>
    </font>
    <font>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9">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thin">
        <color indexed="8"/>
      </bottom>
      <diagonal/>
    </border>
    <border>
      <left/>
      <right/>
      <top style="thin">
        <color indexed="8"/>
      </top>
      <bottom style="thin">
        <color indexed="8"/>
      </bottom>
      <diagonal/>
    </border>
    <border>
      <left style="dashed">
        <color indexed="64"/>
      </left>
      <right/>
      <top style="medium">
        <color indexed="64"/>
      </top>
      <bottom style="thin">
        <color indexed="8"/>
      </bottom>
      <diagonal/>
    </border>
    <border>
      <left/>
      <right style="dashed">
        <color indexed="64"/>
      </right>
      <top style="medium">
        <color indexed="64"/>
      </top>
      <bottom style="thin">
        <color indexed="8"/>
      </bottom>
      <diagonal/>
    </border>
    <border>
      <left style="dashed">
        <color indexed="64"/>
      </left>
      <right/>
      <top style="thin">
        <color indexed="8"/>
      </top>
      <bottom style="thin">
        <color indexed="8"/>
      </bottom>
      <diagonal/>
    </border>
    <border>
      <left/>
      <right style="dashed">
        <color indexed="64"/>
      </right>
      <top style="thin">
        <color indexed="8"/>
      </top>
      <bottom style="thin">
        <color indexed="8"/>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s>
  <cellStyleXfs count="8">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36" fillId="0" borderId="0"/>
    <xf numFmtId="9" fontId="38" fillId="0" borderId="0" applyFont="0" applyFill="0" applyBorder="0" applyAlignment="0" applyProtection="0"/>
  </cellStyleXfs>
  <cellXfs count="290">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1" fillId="0" borderId="0" xfId="0" applyFont="1"/>
    <xf numFmtId="0" fontId="2" fillId="0" borderId="0" xfId="0" applyFont="1" applyAlignment="1">
      <alignment horizontal="center"/>
    </xf>
    <xf numFmtId="0" fontId="6" fillId="0" borderId="0" xfId="0" applyFont="1" applyAlignment="1">
      <alignment horizontal="center"/>
    </xf>
    <xf numFmtId="0" fontId="7" fillId="2" borderId="0" xfId="1" applyFont="1" applyFill="1"/>
    <xf numFmtId="0" fontId="2" fillId="2" borderId="0" xfId="1" applyFill="1"/>
    <xf numFmtId="0" fontId="2" fillId="0" borderId="0" xfId="1" applyFill="1" applyBorder="1"/>
    <xf numFmtId="0" fontId="8" fillId="0" borderId="0" xfId="2" applyFont="1" applyFill="1" applyAlignment="1">
      <alignment vertical="center"/>
    </xf>
    <xf numFmtId="0" fontId="2" fillId="0" borderId="0" xfId="1"/>
    <xf numFmtId="0" fontId="8" fillId="0" borderId="0" xfId="2" applyFont="1"/>
    <xf numFmtId="0" fontId="7" fillId="0" borderId="0" xfId="1" applyFont="1"/>
    <xf numFmtId="0" fontId="1" fillId="0" borderId="0" xfId="1" applyFont="1"/>
    <xf numFmtId="0" fontId="12" fillId="0" borderId="0" xfId="1" applyFont="1" applyFill="1" applyBorder="1" applyAlignment="1">
      <alignment horizontal="center"/>
    </xf>
    <xf numFmtId="0" fontId="9" fillId="0" borderId="1" xfId="1" applyFont="1" applyBorder="1"/>
    <xf numFmtId="0" fontId="12" fillId="0" borderId="0"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 xfId="1" applyFont="1" applyFill="1" applyBorder="1" applyAlignment="1" applyProtection="1">
      <alignment horizontal="left" vertical="center" wrapText="1"/>
      <protection locked="0"/>
    </xf>
    <xf numFmtId="3" fontId="13" fillId="0" borderId="1" xfId="1" applyNumberFormat="1" applyFont="1" applyFill="1" applyBorder="1" applyAlignment="1">
      <alignment horizontal="right" vertical="center" indent="1"/>
    </xf>
    <xf numFmtId="165" fontId="13" fillId="0" borderId="1" xfId="1" applyNumberFormat="1" applyFont="1" applyFill="1" applyBorder="1" applyAlignment="1">
      <alignment horizontal="right" vertical="center" indent="1"/>
    </xf>
    <xf numFmtId="165" fontId="14" fillId="0" borderId="0" xfId="1" applyNumberFormat="1" applyFont="1" applyFill="1" applyBorder="1"/>
    <xf numFmtId="165" fontId="13" fillId="0" borderId="1" xfId="1" applyNumberFormat="1" applyFont="1" applyFill="1" applyBorder="1" applyAlignment="1">
      <alignment horizontal="right" vertical="center" wrapText="1" indent="1"/>
    </xf>
    <xf numFmtId="3" fontId="13" fillId="0" borderId="1" xfId="1" applyNumberFormat="1" applyFont="1" applyFill="1" applyBorder="1" applyAlignment="1">
      <alignment horizontal="right" vertical="center" wrapText="1" indent="1"/>
    </xf>
    <xf numFmtId="1" fontId="2" fillId="0" borderId="0" xfId="1" applyNumberFormat="1"/>
    <xf numFmtId="0" fontId="13" fillId="3" borderId="0" xfId="1" applyFont="1" applyFill="1" applyBorder="1" applyAlignment="1" applyProtection="1">
      <alignment horizontal="left" vertical="center" wrapText="1"/>
      <protection locked="0"/>
    </xf>
    <xf numFmtId="3" fontId="13" fillId="3" borderId="0" xfId="1"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wrapText="1" indent="1"/>
    </xf>
    <xf numFmtId="3" fontId="13" fillId="3" borderId="0" xfId="1" applyNumberFormat="1" applyFont="1" applyFill="1" applyBorder="1" applyAlignment="1">
      <alignment horizontal="right" vertical="center" wrapText="1" indent="1"/>
    </xf>
    <xf numFmtId="0" fontId="13" fillId="0" borderId="0" xfId="1" applyFont="1" applyFill="1" applyBorder="1" applyAlignment="1" applyProtection="1">
      <alignment horizontal="left" vertical="center" wrapText="1"/>
      <protection locked="0"/>
    </xf>
    <xf numFmtId="3" fontId="13" fillId="0" borderId="0" xfId="1"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wrapText="1" indent="1"/>
    </xf>
    <xf numFmtId="3" fontId="13" fillId="0" borderId="0" xfId="1" applyNumberFormat="1" applyFont="1" applyFill="1" applyBorder="1" applyAlignment="1">
      <alignment horizontal="right" vertical="center" wrapText="1" indent="1"/>
    </xf>
    <xf numFmtId="0" fontId="10" fillId="0" borderId="0" xfId="1" applyFont="1" applyFill="1" applyBorder="1" applyAlignment="1" applyProtection="1">
      <alignment horizontal="left" vertical="center" wrapText="1"/>
      <protection locked="0"/>
    </xf>
    <xf numFmtId="3" fontId="10" fillId="0" borderId="0" xfId="1" applyNumberFormat="1" applyFont="1" applyFill="1" applyBorder="1" applyAlignment="1">
      <alignment horizontal="right" vertical="center" indent="1"/>
    </xf>
    <xf numFmtId="165" fontId="10" fillId="0" borderId="0" xfId="1" applyNumberFormat="1" applyFont="1" applyFill="1" applyBorder="1" applyAlignment="1">
      <alignment horizontal="right" vertical="center" indent="1"/>
    </xf>
    <xf numFmtId="165" fontId="12" fillId="0" borderId="0" xfId="1" applyNumberFormat="1" applyFont="1" applyFill="1" applyBorder="1"/>
    <xf numFmtId="165" fontId="10" fillId="0" borderId="0" xfId="1" applyNumberFormat="1" applyFont="1" applyFill="1" applyBorder="1" applyAlignment="1">
      <alignment horizontal="right" vertical="center" wrapText="1" indent="1"/>
    </xf>
    <xf numFmtId="3" fontId="10" fillId="0" borderId="0" xfId="1" applyNumberFormat="1" applyFont="1" applyFill="1" applyBorder="1" applyAlignment="1">
      <alignment horizontal="right" vertical="center" wrapText="1" indent="1"/>
    </xf>
    <xf numFmtId="0" fontId="10" fillId="0" borderId="2" xfId="1" applyFont="1" applyFill="1" applyBorder="1" applyAlignment="1" applyProtection="1">
      <alignment horizontal="left" vertical="center" wrapText="1"/>
      <protection locked="0"/>
    </xf>
    <xf numFmtId="3" fontId="10" fillId="0" borderId="1" xfId="1" applyNumberFormat="1" applyFont="1" applyFill="1" applyBorder="1" applyAlignment="1">
      <alignment horizontal="right" vertical="center" indent="1"/>
    </xf>
    <xf numFmtId="3" fontId="10" fillId="0" borderId="2" xfId="1" applyNumberFormat="1" applyFont="1" applyFill="1" applyBorder="1" applyAlignment="1">
      <alignment horizontal="right" vertical="center" indent="1"/>
    </xf>
    <xf numFmtId="165" fontId="10" fillId="0" borderId="2" xfId="1" applyNumberFormat="1" applyFont="1" applyFill="1" applyBorder="1" applyAlignment="1">
      <alignment horizontal="right" vertical="center" indent="1"/>
    </xf>
    <xf numFmtId="165" fontId="12" fillId="0" borderId="0" xfId="1" applyNumberFormat="1" applyFont="1" applyFill="1" applyBorder="1" applyAlignment="1">
      <alignment vertical="center"/>
    </xf>
    <xf numFmtId="165" fontId="10" fillId="0" borderId="2" xfId="1" applyNumberFormat="1" applyFont="1" applyFill="1" applyBorder="1" applyAlignment="1">
      <alignment horizontal="right" vertical="center" wrapText="1" indent="1"/>
    </xf>
    <xf numFmtId="3" fontId="10" fillId="0" borderId="2" xfId="1" applyNumberFormat="1" applyFont="1" applyFill="1" applyBorder="1" applyAlignment="1">
      <alignment horizontal="right" vertical="center" wrapText="1" indent="1"/>
    </xf>
    <xf numFmtId="0" fontId="13" fillId="3" borderId="0" xfId="1" applyFont="1" applyFill="1" applyBorder="1" applyAlignment="1" applyProtection="1">
      <alignment horizontal="left" vertical="center"/>
      <protection locked="0"/>
    </xf>
    <xf numFmtId="3" fontId="13" fillId="3" borderId="1" xfId="1" applyNumberFormat="1" applyFont="1" applyFill="1" applyBorder="1" applyAlignment="1">
      <alignment horizontal="right" indent="1"/>
    </xf>
    <xf numFmtId="3" fontId="13" fillId="3" borderId="0" xfId="1" applyNumberFormat="1" applyFont="1" applyFill="1" applyBorder="1" applyAlignment="1">
      <alignment horizontal="right" indent="1"/>
    </xf>
    <xf numFmtId="165" fontId="13" fillId="3" borderId="0" xfId="1" applyNumberFormat="1" applyFont="1" applyFill="1" applyBorder="1" applyAlignment="1">
      <alignment horizontal="right" indent="1"/>
    </xf>
    <xf numFmtId="3" fontId="13" fillId="3" borderId="0" xfId="1" applyNumberFormat="1" applyFont="1" applyFill="1" applyBorder="1" applyAlignment="1">
      <alignment horizontal="right" wrapText="1" indent="1"/>
    </xf>
    <xf numFmtId="3" fontId="2" fillId="0" borderId="0" xfId="1" applyNumberFormat="1"/>
    <xf numFmtId="0" fontId="13" fillId="0" borderId="0" xfId="1" applyFont="1" applyFill="1" applyBorder="1" applyAlignment="1" applyProtection="1">
      <alignment horizontal="left" vertical="center"/>
      <protection locked="0"/>
    </xf>
    <xf numFmtId="3" fontId="13" fillId="0" borderId="0" xfId="1" applyNumberFormat="1" applyFont="1" applyFill="1" applyBorder="1" applyAlignment="1">
      <alignment horizontal="right" indent="1"/>
    </xf>
    <xf numFmtId="165" fontId="13" fillId="0" borderId="0" xfId="1" applyNumberFormat="1" applyFont="1" applyFill="1" applyBorder="1" applyAlignment="1">
      <alignment horizontal="right" indent="1"/>
    </xf>
    <xf numFmtId="3" fontId="13" fillId="0" borderId="0" xfId="1" applyNumberFormat="1" applyFont="1" applyFill="1" applyBorder="1" applyAlignment="1">
      <alignment horizontal="right" wrapText="1" indent="1"/>
    </xf>
    <xf numFmtId="0" fontId="10" fillId="0" borderId="2" xfId="1" applyFont="1" applyFill="1" applyBorder="1" applyAlignment="1">
      <alignment vertical="center"/>
    </xf>
    <xf numFmtId="3" fontId="10" fillId="0" borderId="2" xfId="1" applyNumberFormat="1" applyFont="1" applyFill="1" applyBorder="1" applyAlignment="1">
      <alignment horizontal="right" indent="1"/>
    </xf>
    <xf numFmtId="165" fontId="10" fillId="0" borderId="2" xfId="1" applyNumberFormat="1" applyFont="1" applyFill="1" applyBorder="1" applyAlignment="1">
      <alignment horizontal="right" indent="1"/>
    </xf>
    <xf numFmtId="165" fontId="10" fillId="0" borderId="2" xfId="1" applyNumberFormat="1" applyFont="1" applyFill="1" applyBorder="1" applyAlignment="1">
      <alignment horizontal="right" wrapText="1" indent="1"/>
    </xf>
    <xf numFmtId="3" fontId="10" fillId="0" borderId="2" xfId="1" applyNumberFormat="1" applyFont="1" applyFill="1" applyBorder="1" applyAlignment="1">
      <alignment horizontal="right" wrapText="1" indent="1"/>
    </xf>
    <xf numFmtId="0" fontId="10" fillId="3" borderId="4" xfId="1" applyFont="1" applyFill="1" applyBorder="1" applyAlignment="1" applyProtection="1">
      <alignment horizontal="left" vertical="center"/>
      <protection locked="0"/>
    </xf>
    <xf numFmtId="3" fontId="10" fillId="3" borderId="4" xfId="1" applyNumberFormat="1" applyFont="1" applyFill="1" applyBorder="1" applyAlignment="1">
      <alignment horizontal="right" indent="1"/>
    </xf>
    <xf numFmtId="165" fontId="10" fillId="3" borderId="4" xfId="1" applyNumberFormat="1" applyFont="1" applyFill="1" applyBorder="1" applyAlignment="1">
      <alignment horizontal="right" indent="1"/>
    </xf>
    <xf numFmtId="165" fontId="10" fillId="3" borderId="4" xfId="1" applyNumberFormat="1" applyFont="1" applyFill="1" applyBorder="1" applyAlignment="1">
      <alignment horizontal="right" wrapText="1" indent="1"/>
    </xf>
    <xf numFmtId="3" fontId="10" fillId="3" borderId="4" xfId="1" applyNumberFormat="1" applyFont="1" applyFill="1" applyBorder="1" applyAlignment="1">
      <alignment horizontal="right" wrapText="1" indent="1"/>
    </xf>
    <xf numFmtId="0" fontId="15" fillId="0" borderId="0" xfId="1" applyFont="1" applyFill="1" applyBorder="1" applyAlignment="1" applyProtection="1">
      <alignment horizontal="left" vertical="center"/>
      <protection locked="0"/>
    </xf>
    <xf numFmtId="0" fontId="16" fillId="0" borderId="0" xfId="1" applyFont="1"/>
    <xf numFmtId="0" fontId="16" fillId="0" borderId="0" xfId="1" applyFont="1" applyFill="1" applyBorder="1"/>
    <xf numFmtId="3" fontId="16" fillId="0" borderId="0" xfId="1" applyNumberFormat="1" applyFont="1"/>
    <xf numFmtId="0" fontId="17" fillId="0" borderId="0" xfId="1" applyFont="1" applyFill="1" applyBorder="1" applyAlignment="1">
      <alignment horizontal="justify" vertical="top" wrapText="1"/>
    </xf>
    <xf numFmtId="0" fontId="15" fillId="0" borderId="0" xfId="1" applyFont="1"/>
    <xf numFmtId="0" fontId="18" fillId="0" borderId="0" xfId="1" applyFont="1"/>
    <xf numFmtId="0" fontId="18" fillId="0" borderId="0" xfId="1" applyFont="1" applyFill="1" applyBorder="1"/>
    <xf numFmtId="0" fontId="15" fillId="0" borderId="0" xfId="1" applyFont="1" applyAlignment="1"/>
    <xf numFmtId="0" fontId="2" fillId="0" borderId="0" xfId="1" applyBorder="1"/>
    <xf numFmtId="0" fontId="19" fillId="0" borderId="0" xfId="1" applyFont="1" applyAlignment="1"/>
    <xf numFmtId="0" fontId="20" fillId="0" borderId="0" xfId="1" applyFont="1" applyBorder="1"/>
    <xf numFmtId="2" fontId="2" fillId="0" borderId="0" xfId="1" applyNumberFormat="1" applyBorder="1"/>
    <xf numFmtId="166" fontId="2" fillId="0" borderId="0" xfId="3" applyNumberFormat="1" applyBorder="1"/>
    <xf numFmtId="0" fontId="2" fillId="0" borderId="0" xfId="3" applyNumberFormat="1" applyBorder="1"/>
    <xf numFmtId="49" fontId="7" fillId="2" borderId="0" xfId="1" applyNumberFormat="1" applyFont="1" applyFill="1" applyAlignment="1">
      <alignment horizontal="left"/>
    </xf>
    <xf numFmtId="49" fontId="21" fillId="2" borderId="0" xfId="1" applyNumberFormat="1" applyFont="1" applyFill="1" applyAlignment="1">
      <alignment horizontal="left" wrapText="1"/>
    </xf>
    <xf numFmtId="49" fontId="21" fillId="0" borderId="0" xfId="1" applyNumberFormat="1" applyFont="1" applyFill="1" applyBorder="1" applyAlignment="1">
      <alignment horizontal="left" wrapText="1"/>
    </xf>
    <xf numFmtId="49" fontId="21" fillId="0" borderId="0" xfId="1" applyNumberFormat="1" applyFont="1" applyBorder="1" applyAlignment="1">
      <alignment horizontal="left" wrapText="1"/>
    </xf>
    <xf numFmtId="49" fontId="7" fillId="0" borderId="0" xfId="1" applyNumberFormat="1" applyFont="1" applyBorder="1" applyAlignment="1">
      <alignment horizontal="left"/>
    </xf>
    <xf numFmtId="165" fontId="24" fillId="0" borderId="0" xfId="1" applyNumberFormat="1" applyFont="1" applyFill="1" applyBorder="1" applyAlignment="1">
      <alignment horizontal="center" vertical="center" wrapText="1"/>
    </xf>
    <xf numFmtId="3" fontId="2" fillId="0" borderId="1" xfId="1" applyNumberFormat="1" applyFont="1" applyFill="1" applyBorder="1"/>
    <xf numFmtId="167" fontId="18" fillId="0" borderId="0" xfId="3" applyNumberFormat="1" applyFont="1" applyFill="1" applyBorder="1" applyAlignment="1">
      <alignment horizontal="right"/>
    </xf>
    <xf numFmtId="49" fontId="2" fillId="3" borderId="0" xfId="1" applyNumberFormat="1" applyFont="1" applyFill="1" applyBorder="1"/>
    <xf numFmtId="3" fontId="2" fillId="3" borderId="0" xfId="1" applyNumberFormat="1" applyFont="1" applyFill="1" applyBorder="1"/>
    <xf numFmtId="165" fontId="2" fillId="3" borderId="0" xfId="1" applyNumberFormat="1" applyFont="1" applyFill="1" applyBorder="1"/>
    <xf numFmtId="49" fontId="2" fillId="0" borderId="0" xfId="1" applyNumberFormat="1" applyFont="1" applyBorder="1"/>
    <xf numFmtId="3" fontId="2" fillId="0" borderId="0" xfId="1" applyNumberFormat="1" applyFont="1" applyFill="1" applyBorder="1"/>
    <xf numFmtId="165" fontId="2" fillId="0" borderId="0" xfId="1" applyNumberFormat="1" applyFont="1" applyFill="1" applyBorder="1"/>
    <xf numFmtId="3" fontId="18" fillId="0" borderId="0" xfId="1" applyNumberFormat="1" applyFont="1"/>
    <xf numFmtId="165" fontId="18" fillId="0" borderId="0" xfId="1" applyNumberFormat="1" applyFont="1"/>
    <xf numFmtId="165" fontId="18" fillId="0" borderId="0" xfId="1" applyNumberFormat="1" applyFont="1" applyFill="1" applyBorder="1"/>
    <xf numFmtId="0" fontId="16" fillId="0" borderId="0" xfId="1" applyFont="1" applyBorder="1" applyAlignment="1">
      <alignment wrapText="1"/>
    </xf>
    <xf numFmtId="0" fontId="17" fillId="0" borderId="0" xfId="1" applyFont="1" applyFill="1" applyBorder="1" applyAlignment="1" applyProtection="1">
      <alignment horizontal="left" vertical="center"/>
      <protection locked="0"/>
    </xf>
    <xf numFmtId="3" fontId="14" fillId="0" borderId="0" xfId="1" applyNumberFormat="1" applyFont="1" applyBorder="1"/>
    <xf numFmtId="49" fontId="7" fillId="2" borderId="0" xfId="1" applyNumberFormat="1" applyFont="1" applyFill="1" applyAlignment="1">
      <alignment horizontal="left" wrapText="1"/>
    </xf>
    <xf numFmtId="49" fontId="18" fillId="0" borderId="0" xfId="1" applyNumberFormat="1" applyFont="1"/>
    <xf numFmtId="3" fontId="22" fillId="0" borderId="1" xfId="1" applyNumberFormat="1" applyFont="1" applyFill="1" applyBorder="1" applyAlignment="1">
      <alignment horizontal="center" vertical="center" wrapText="1"/>
    </xf>
    <xf numFmtId="49" fontId="2" fillId="0" borderId="0" xfId="1" applyNumberFormat="1" applyFont="1"/>
    <xf numFmtId="3" fontId="2" fillId="0" borderId="0" xfId="1" applyNumberFormat="1" applyFont="1" applyFill="1"/>
    <xf numFmtId="165" fontId="2" fillId="0" borderId="0" xfId="1" applyNumberFormat="1" applyFont="1" applyFill="1"/>
    <xf numFmtId="49" fontId="2" fillId="3" borderId="0" xfId="1" applyNumberFormat="1" applyFont="1" applyFill="1"/>
    <xf numFmtId="3" fontId="2" fillId="3" borderId="0" xfId="1" applyNumberFormat="1" applyFont="1" applyFill="1"/>
    <xf numFmtId="165" fontId="2" fillId="3" borderId="0" xfId="1" applyNumberFormat="1" applyFont="1" applyFill="1"/>
    <xf numFmtId="165" fontId="2" fillId="0" borderId="0" xfId="1" applyNumberFormat="1" applyFont="1" applyFill="1" applyBorder="1" applyAlignment="1">
      <alignment wrapText="1"/>
    </xf>
    <xf numFmtId="3" fontId="25" fillId="3" borderId="2" xfId="1" applyNumberFormat="1" applyFont="1" applyFill="1" applyBorder="1"/>
    <xf numFmtId="165" fontId="25" fillId="3" borderId="2" xfId="1" applyNumberFormat="1" applyFont="1" applyFill="1" applyBorder="1"/>
    <xf numFmtId="165" fontId="8" fillId="0" borderId="0" xfId="1" applyNumberFormat="1" applyFont="1" applyFill="1" applyBorder="1"/>
    <xf numFmtId="165" fontId="25" fillId="3" borderId="2" xfId="1" applyNumberFormat="1" applyFont="1" applyFill="1" applyBorder="1" applyAlignment="1">
      <alignment horizontal="right"/>
    </xf>
    <xf numFmtId="3" fontId="25" fillId="0" borderId="0" xfId="1" applyNumberFormat="1" applyFont="1" applyFill="1" applyBorder="1"/>
    <xf numFmtId="165" fontId="25" fillId="0" borderId="0" xfId="1" applyNumberFormat="1" applyFont="1" applyFill="1" applyBorder="1"/>
    <xf numFmtId="165" fontId="25" fillId="0" borderId="2" xfId="1" applyNumberFormat="1" applyFont="1" applyFill="1" applyBorder="1" applyAlignment="1">
      <alignment horizontal="right"/>
    </xf>
    <xf numFmtId="165" fontId="25" fillId="3" borderId="0" xfId="1" applyNumberFormat="1" applyFont="1" applyFill="1" applyBorder="1" applyAlignment="1">
      <alignment horizontal="right"/>
    </xf>
    <xf numFmtId="3" fontId="25" fillId="0" borderId="2" xfId="1" applyNumberFormat="1" applyFont="1" applyFill="1" applyBorder="1"/>
    <xf numFmtId="165" fontId="25" fillId="0" borderId="2" xfId="1" applyNumberFormat="1" applyFont="1" applyFill="1" applyBorder="1"/>
    <xf numFmtId="165" fontId="25" fillId="0" borderId="2" xfId="1" quotePrefix="1" applyNumberFormat="1" applyFont="1" applyFill="1" applyBorder="1" applyAlignment="1">
      <alignment horizontal="right"/>
    </xf>
    <xf numFmtId="165" fontId="2" fillId="0" borderId="0" xfId="1" applyNumberFormat="1" applyFont="1"/>
    <xf numFmtId="3" fontId="2" fillId="0" borderId="0" xfId="1" applyNumberFormat="1" applyFont="1"/>
    <xf numFmtId="0" fontId="26" fillId="2" borderId="0" xfId="0" applyFont="1" applyFill="1"/>
    <xf numFmtId="0" fontId="0" fillId="2" borderId="0" xfId="0" applyFill="1"/>
    <xf numFmtId="0" fontId="0" fillId="2" borderId="0" xfId="0" applyFill="1" applyBorder="1"/>
    <xf numFmtId="0" fontId="0" fillId="0" borderId="0" xfId="0" applyBorder="1"/>
    <xf numFmtId="0" fontId="2" fillId="4" borderId="5"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xf>
    <xf numFmtId="0" fontId="25" fillId="4" borderId="2" xfId="0" applyNumberFormat="1" applyFont="1" applyFill="1" applyBorder="1" applyAlignment="1">
      <alignment horizontal="center" vertical="center" wrapText="1" shrinkToFit="1"/>
    </xf>
    <xf numFmtId="0" fontId="25" fillId="4" borderId="2" xfId="0" applyNumberFormat="1" applyFont="1" applyFill="1" applyBorder="1" applyAlignment="1">
      <alignment horizontal="center" vertical="center" wrapText="1"/>
    </xf>
    <xf numFmtId="0" fontId="2" fillId="0" borderId="0" xfId="0" applyFont="1" applyBorder="1"/>
    <xf numFmtId="0" fontId="25" fillId="4" borderId="2" xfId="0" applyNumberFormat="1" applyFont="1" applyFill="1" applyBorder="1" applyAlignment="1">
      <alignment horizontal="center" vertical="center"/>
    </xf>
    <xf numFmtId="0" fontId="25" fillId="4" borderId="0" xfId="0" applyFont="1" applyFill="1" applyBorder="1" applyAlignment="1">
      <alignment horizontal="center"/>
    </xf>
    <xf numFmtId="0" fontId="2" fillId="3" borderId="1" xfId="0" applyFont="1" applyFill="1" applyBorder="1" applyAlignment="1">
      <alignment vertical="center"/>
    </xf>
    <xf numFmtId="168" fontId="29" fillId="3" borderId="1" xfId="4" applyNumberFormat="1" applyFont="1" applyFill="1" applyBorder="1" applyAlignment="1">
      <alignment horizontal="right" vertical="center" wrapText="1" indent="3"/>
    </xf>
    <xf numFmtId="0" fontId="2" fillId="5" borderId="0" xfId="0" applyFont="1" applyFill="1" applyBorder="1" applyAlignment="1">
      <alignment vertical="center"/>
    </xf>
    <xf numFmtId="168" fontId="29" fillId="5" borderId="0" xfId="4" applyNumberFormat="1" applyFont="1" applyFill="1" applyBorder="1" applyAlignment="1">
      <alignment horizontal="right" vertical="center" wrapText="1" indent="3"/>
    </xf>
    <xf numFmtId="0" fontId="2" fillId="3" borderId="0" xfId="0" applyFont="1" applyFill="1" applyBorder="1" applyAlignment="1">
      <alignment vertical="center"/>
    </xf>
    <xf numFmtId="168" fontId="29" fillId="3" borderId="0" xfId="4" applyNumberFormat="1" applyFont="1" applyFill="1" applyBorder="1" applyAlignment="1">
      <alignment horizontal="right" vertical="center" wrapText="1" indent="3"/>
    </xf>
    <xf numFmtId="168" fontId="2" fillId="5" borderId="0" xfId="4" applyNumberFormat="1" applyFont="1" applyFill="1" applyBorder="1" applyAlignment="1">
      <alignment horizontal="right" vertical="center" wrapText="1" indent="3"/>
    </xf>
    <xf numFmtId="169" fontId="2" fillId="5" borderId="0" xfId="4" applyNumberFormat="1" applyFont="1" applyFill="1" applyBorder="1" applyAlignment="1">
      <alignment horizontal="right" vertical="center" wrapText="1" indent="3"/>
    </xf>
    <xf numFmtId="0" fontId="25" fillId="3" borderId="0" xfId="0" applyFont="1" applyFill="1" applyBorder="1" applyAlignment="1">
      <alignment vertical="center"/>
    </xf>
    <xf numFmtId="168" fontId="30" fillId="3" borderId="0" xfId="4" applyNumberFormat="1" applyFont="1" applyFill="1" applyBorder="1" applyAlignment="1">
      <alignment horizontal="right" vertical="center" wrapText="1" indent="3"/>
    </xf>
    <xf numFmtId="0" fontId="31" fillId="0" borderId="0" xfId="0" applyFont="1"/>
    <xf numFmtId="0" fontId="15" fillId="0" borderId="0" xfId="0" applyFont="1"/>
    <xf numFmtId="0" fontId="25" fillId="0" borderId="0" xfId="0" applyFont="1" applyAlignment="1">
      <alignment horizontal="center" vertical="center" wrapText="1"/>
    </xf>
    <xf numFmtId="0" fontId="13" fillId="0" borderId="0" xfId="0" applyFont="1"/>
    <xf numFmtId="170" fontId="0" fillId="0" borderId="0" xfId="0" applyNumberFormat="1" applyBorder="1"/>
    <xf numFmtId="170" fontId="13" fillId="0" borderId="0" xfId="4" applyNumberFormat="1" applyFont="1" applyBorder="1"/>
    <xf numFmtId="0" fontId="6" fillId="2" borderId="0" xfId="0" applyFont="1" applyFill="1"/>
    <xf numFmtId="0" fontId="6" fillId="2" borderId="0" xfId="0" applyFont="1" applyFill="1" applyBorder="1"/>
    <xf numFmtId="0" fontId="26" fillId="0" borderId="0" xfId="0" applyFont="1"/>
    <xf numFmtId="0" fontId="6" fillId="0" borderId="0" xfId="0" applyFont="1"/>
    <xf numFmtId="0" fontId="6" fillId="0" borderId="0" xfId="0" applyFont="1" applyBorder="1"/>
    <xf numFmtId="0" fontId="27" fillId="0" borderId="0" xfId="0" applyFont="1" applyFill="1" applyAlignment="1">
      <alignment horizontal="left" vertical="center"/>
    </xf>
    <xf numFmtId="0" fontId="2" fillId="4" borderId="5" xfId="0" applyFont="1" applyFill="1" applyBorder="1"/>
    <xf numFmtId="0" fontId="2" fillId="4" borderId="0" xfId="0" applyFont="1" applyFill="1" applyBorder="1" applyAlignment="1">
      <alignment vertical="center"/>
    </xf>
    <xf numFmtId="0" fontId="25" fillId="4" borderId="8" xfId="0" applyNumberFormat="1" applyFont="1" applyFill="1" applyBorder="1" applyAlignment="1">
      <alignment horizontal="center" vertical="center" wrapText="1"/>
    </xf>
    <xf numFmtId="167" fontId="2" fillId="3" borderId="0" xfId="0" applyNumberFormat="1" applyFont="1" applyFill="1" applyBorder="1" applyAlignment="1">
      <alignment horizontal="right" wrapText="1" indent="2"/>
    </xf>
    <xf numFmtId="167" fontId="2" fillId="3" borderId="1" xfId="0" applyNumberFormat="1" applyFont="1" applyFill="1" applyBorder="1" applyAlignment="1">
      <alignment horizontal="right" wrapText="1" indent="3"/>
    </xf>
    <xf numFmtId="167" fontId="2" fillId="4" borderId="0" xfId="0" applyNumberFormat="1" applyFont="1" applyFill="1" applyBorder="1" applyAlignment="1">
      <alignment horizontal="right" wrapText="1" indent="2"/>
    </xf>
    <xf numFmtId="167" fontId="2" fillId="4" borderId="0" xfId="0" applyNumberFormat="1" applyFont="1" applyFill="1" applyBorder="1" applyAlignment="1">
      <alignment horizontal="right" wrapText="1" indent="3"/>
    </xf>
    <xf numFmtId="167" fontId="2" fillId="3" borderId="0" xfId="0" applyNumberFormat="1" applyFont="1" applyFill="1" applyBorder="1" applyAlignment="1">
      <alignment horizontal="right" wrapText="1" indent="3"/>
    </xf>
    <xf numFmtId="167" fontId="25" fillId="3" borderId="0" xfId="0" applyNumberFormat="1" applyFont="1" applyFill="1" applyBorder="1" applyAlignment="1">
      <alignment horizontal="right" wrapText="1" indent="2"/>
    </xf>
    <xf numFmtId="167" fontId="25" fillId="3" borderId="0" xfId="0" applyNumberFormat="1" applyFont="1" applyFill="1" applyBorder="1" applyAlignment="1">
      <alignment horizontal="right" wrapText="1" indent="3"/>
    </xf>
    <xf numFmtId="167" fontId="25" fillId="0" borderId="0" xfId="0" applyNumberFormat="1" applyFont="1" applyFill="1" applyBorder="1" applyAlignment="1">
      <alignment horizontal="right" wrapText="1" indent="3"/>
    </xf>
    <xf numFmtId="169" fontId="2" fillId="3" borderId="1" xfId="4" applyNumberFormat="1" applyFont="1" applyFill="1" applyBorder="1" applyAlignment="1">
      <alignment horizontal="right" vertical="center" wrapText="1" indent="3"/>
    </xf>
    <xf numFmtId="169" fontId="2" fillId="3" borderId="0" xfId="4" applyNumberFormat="1" applyFont="1" applyFill="1" applyBorder="1" applyAlignment="1">
      <alignment horizontal="right" vertical="center" wrapText="1" indent="3"/>
    </xf>
    <xf numFmtId="169" fontId="25" fillId="3" borderId="0" xfId="4" applyNumberFormat="1" applyFont="1" applyFill="1" applyBorder="1" applyAlignment="1">
      <alignment horizontal="right" vertical="center" wrapText="1" indent="3"/>
    </xf>
    <xf numFmtId="168" fontId="2" fillId="3" borderId="1" xfId="4" applyNumberFormat="1" applyFont="1" applyFill="1" applyBorder="1" applyAlignment="1">
      <alignment horizontal="right" vertical="center" wrapText="1" indent="3"/>
    </xf>
    <xf numFmtId="168" fontId="2" fillId="3" borderId="0" xfId="4" applyNumberFormat="1" applyFont="1" applyFill="1" applyBorder="1" applyAlignment="1">
      <alignment horizontal="right" vertical="center" wrapText="1" indent="3"/>
    </xf>
    <xf numFmtId="168" fontId="25" fillId="3" borderId="0" xfId="4" applyNumberFormat="1" applyFont="1" applyFill="1" applyBorder="1" applyAlignment="1">
      <alignment horizontal="right" vertical="center" wrapText="1" indent="3"/>
    </xf>
    <xf numFmtId="165" fontId="2" fillId="0" borderId="1" xfId="1" applyNumberFormat="1" applyFont="1" applyFill="1" applyBorder="1"/>
    <xf numFmtId="0" fontId="25" fillId="3" borderId="4" xfId="0" applyFont="1" applyFill="1" applyBorder="1" applyAlignment="1">
      <alignment horizontal="left" vertical="center" wrapText="1"/>
    </xf>
    <xf numFmtId="167" fontId="25" fillId="3" borderId="4" xfId="0" applyNumberFormat="1" applyFont="1" applyFill="1" applyBorder="1" applyAlignment="1">
      <alignment horizontal="right" vertical="center" wrapText="1" indent="2"/>
    </xf>
    <xf numFmtId="167" fontId="25" fillId="3" borderId="4" xfId="0" applyNumberFormat="1" applyFont="1" applyFill="1" applyBorder="1" applyAlignment="1">
      <alignment horizontal="right" vertical="center" wrapText="1" indent="3"/>
    </xf>
    <xf numFmtId="49" fontId="2" fillId="0" borderId="1" xfId="1" applyNumberFormat="1" applyFont="1" applyFill="1" applyBorder="1" applyAlignment="1" applyProtection="1">
      <alignment horizontal="left" vertical="center"/>
      <protection locked="0"/>
    </xf>
    <xf numFmtId="165" fontId="2" fillId="0" borderId="1" xfId="3" applyNumberFormat="1" applyFont="1" applyFill="1" applyBorder="1"/>
    <xf numFmtId="165" fontId="2" fillId="0" borderId="1" xfId="1" applyNumberFormat="1" applyFont="1" applyFill="1" applyBorder="1" applyAlignment="1">
      <alignment wrapText="1"/>
    </xf>
    <xf numFmtId="0" fontId="2" fillId="3" borderId="3" xfId="0" applyFont="1" applyFill="1" applyBorder="1" applyAlignment="1">
      <alignment vertical="center"/>
    </xf>
    <xf numFmtId="168" fontId="29" fillId="3" borderId="3" xfId="4" applyNumberFormat="1" applyFont="1" applyFill="1" applyBorder="1" applyAlignment="1">
      <alignment horizontal="right" vertical="center" wrapText="1" indent="3"/>
    </xf>
    <xf numFmtId="168" fontId="2" fillId="3" borderId="3" xfId="4" applyNumberFormat="1" applyFont="1" applyFill="1" applyBorder="1" applyAlignment="1">
      <alignment horizontal="right" vertical="center" wrapText="1" indent="3"/>
    </xf>
    <xf numFmtId="169" fontId="2" fillId="3" borderId="3" xfId="4" applyNumberFormat="1" applyFont="1" applyFill="1" applyBorder="1" applyAlignment="1">
      <alignment horizontal="right" vertical="center" wrapText="1" indent="3"/>
    </xf>
    <xf numFmtId="0" fontId="25" fillId="4" borderId="11" xfId="0" applyNumberFormat="1" applyFont="1" applyFill="1" applyBorder="1" applyAlignment="1">
      <alignment horizontal="center" vertical="center" wrapText="1"/>
    </xf>
    <xf numFmtId="0" fontId="25" fillId="4" borderId="12" xfId="0" applyNumberFormat="1" applyFont="1" applyFill="1" applyBorder="1" applyAlignment="1">
      <alignment horizontal="center" vertical="center" wrapText="1"/>
    </xf>
    <xf numFmtId="167" fontId="2" fillId="3" borderId="13" xfId="0" applyNumberFormat="1" applyFont="1" applyFill="1" applyBorder="1" applyAlignment="1">
      <alignment horizontal="right" wrapText="1" indent="2"/>
    </xf>
    <xf numFmtId="167" fontId="2" fillId="4" borderId="15" xfId="0" applyNumberFormat="1" applyFont="1" applyFill="1" applyBorder="1" applyAlignment="1">
      <alignment horizontal="right" wrapText="1" indent="2"/>
    </xf>
    <xf numFmtId="167" fontId="2" fillId="3" borderId="15" xfId="0" applyNumberFormat="1" applyFont="1" applyFill="1" applyBorder="1" applyAlignment="1">
      <alignment horizontal="right" wrapText="1" indent="2"/>
    </xf>
    <xf numFmtId="167" fontId="2" fillId="4" borderId="16" xfId="0" applyNumberFormat="1" applyFont="1" applyFill="1" applyBorder="1" applyAlignment="1">
      <alignment horizontal="right" wrapText="1" indent="2"/>
    </xf>
    <xf numFmtId="167" fontId="2" fillId="3" borderId="16" xfId="0" applyNumberFormat="1" applyFont="1" applyFill="1" applyBorder="1" applyAlignment="1">
      <alignment horizontal="right" wrapText="1" indent="2"/>
    </xf>
    <xf numFmtId="167" fontId="25" fillId="3" borderId="15" xfId="0" applyNumberFormat="1" applyFont="1" applyFill="1" applyBorder="1" applyAlignment="1">
      <alignment horizontal="right" wrapText="1" indent="2"/>
    </xf>
    <xf numFmtId="167" fontId="25" fillId="3" borderId="16" xfId="0" applyNumberFormat="1" applyFont="1" applyFill="1" applyBorder="1" applyAlignment="1">
      <alignment horizontal="right" wrapText="1" indent="2"/>
    </xf>
    <xf numFmtId="167" fontId="25" fillId="3" borderId="17" xfId="0" applyNumberFormat="1" applyFont="1" applyFill="1" applyBorder="1" applyAlignment="1">
      <alignment horizontal="right" vertical="center" wrapText="1" indent="2"/>
    </xf>
    <xf numFmtId="167" fontId="25" fillId="3" borderId="18" xfId="0" applyNumberFormat="1" applyFont="1" applyFill="1" applyBorder="1" applyAlignment="1">
      <alignment horizontal="right" vertical="center" wrapText="1" indent="2"/>
    </xf>
    <xf numFmtId="0" fontId="6" fillId="0" borderId="0" xfId="0" applyFont="1" applyFill="1" applyBorder="1"/>
    <xf numFmtId="0" fontId="25"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right" wrapText="1" indent="3"/>
    </xf>
    <xf numFmtId="167" fontId="25" fillId="0" borderId="0" xfId="0" applyNumberFormat="1" applyFont="1" applyFill="1" applyBorder="1" applyAlignment="1">
      <alignment horizontal="right" vertical="center" wrapText="1" indent="3"/>
    </xf>
    <xf numFmtId="167" fontId="2" fillId="3" borderId="14" xfId="0" applyNumberFormat="1" applyFont="1" applyFill="1" applyBorder="1" applyAlignment="1">
      <alignment horizontal="right" wrapText="1" indent="2"/>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2" fillId="0" borderId="1" xfId="1" applyFont="1" applyFill="1" applyBorder="1" applyAlignment="1" applyProtection="1">
      <alignment horizontal="left" vertical="center"/>
      <protection locked="0"/>
    </xf>
    <xf numFmtId="0" fontId="2" fillId="3" borderId="0" xfId="1" applyFont="1" applyFill="1" applyBorder="1"/>
    <xf numFmtId="0" fontId="2" fillId="0" borderId="0" xfId="1" applyFont="1" applyBorder="1"/>
    <xf numFmtId="0" fontId="2" fillId="0" borderId="0" xfId="1" applyFont="1" applyFill="1" applyBorder="1"/>
    <xf numFmtId="0" fontId="17" fillId="0" borderId="0" xfId="1" applyFont="1"/>
    <xf numFmtId="0" fontId="2" fillId="0" borderId="0" xfId="1" applyFont="1"/>
    <xf numFmtId="0" fontId="2" fillId="0" borderId="0" xfId="1" applyFont="1" applyFill="1"/>
    <xf numFmtId="0" fontId="2" fillId="3" borderId="0" xfId="1" applyFont="1" applyFill="1"/>
    <xf numFmtId="0" fontId="2" fillId="0" borderId="0" xfId="1" applyFont="1" applyFill="1" applyBorder="1" applyAlignment="1" applyProtection="1">
      <alignment horizontal="left" vertical="center"/>
      <protection locked="0"/>
    </xf>
    <xf numFmtId="165" fontId="2" fillId="0" borderId="1" xfId="3" applyNumberFormat="1" applyFont="1" applyFill="1" applyBorder="1" applyAlignment="1">
      <alignment horizontal="right"/>
    </xf>
    <xf numFmtId="165" fontId="2" fillId="3" borderId="0" xfId="3" applyNumberFormat="1" applyFont="1" applyFill="1" applyBorder="1" applyAlignment="1">
      <alignment horizontal="right"/>
    </xf>
    <xf numFmtId="165" fontId="2" fillId="0" borderId="0" xfId="3" applyNumberFormat="1" applyFont="1" applyFill="1" applyBorder="1" applyAlignment="1">
      <alignment horizontal="right"/>
    </xf>
    <xf numFmtId="0" fontId="25" fillId="4" borderId="4" xfId="0" applyFont="1" applyFill="1" applyBorder="1" applyAlignment="1">
      <alignment horizontal="left" vertical="center" wrapText="1"/>
    </xf>
    <xf numFmtId="168" fontId="25" fillId="4" borderId="4" xfId="4" applyNumberFormat="1" applyFont="1" applyFill="1" applyBorder="1" applyAlignment="1">
      <alignment horizontal="right" vertical="center" wrapText="1" indent="3"/>
    </xf>
    <xf numFmtId="169" fontId="25" fillId="4" borderId="4" xfId="4" applyNumberFormat="1" applyFont="1" applyFill="1" applyBorder="1" applyAlignment="1">
      <alignment horizontal="right" vertical="center" wrapText="1" indent="3"/>
    </xf>
    <xf numFmtId="0" fontId="15" fillId="0" borderId="0" xfId="1" applyFont="1" applyBorder="1" applyAlignment="1">
      <alignment horizontal="justify" vertical="top"/>
    </xf>
    <xf numFmtId="0" fontId="15" fillId="0" borderId="0" xfId="1" applyFont="1" applyFill="1" applyBorder="1" applyAlignment="1" applyProtection="1">
      <alignment horizontal="left" vertical="top"/>
      <protection locked="0"/>
    </xf>
    <xf numFmtId="167" fontId="0" fillId="0" borderId="0" xfId="0" applyNumberFormat="1"/>
    <xf numFmtId="0" fontId="32" fillId="0" borderId="0" xfId="0" applyFont="1" applyAlignment="1"/>
    <xf numFmtId="3" fontId="2" fillId="3" borderId="0" xfId="1" applyNumberFormat="1" applyFont="1" applyFill="1" applyAlignment="1">
      <alignment horizontal="right"/>
    </xf>
    <xf numFmtId="165" fontId="2" fillId="3" borderId="0" xfId="1" applyNumberFormat="1" applyFont="1" applyFill="1" applyAlignment="1">
      <alignment horizontal="right"/>
    </xf>
    <xf numFmtId="3" fontId="2" fillId="0" borderId="0" xfId="1" applyNumberFormat="1" applyFont="1" applyFill="1" applyBorder="1" applyAlignment="1">
      <alignment horizontal="right"/>
    </xf>
    <xf numFmtId="165" fontId="2" fillId="0" borderId="0" xfId="1" applyNumberFormat="1" applyFont="1" applyFill="1" applyBorder="1" applyAlignment="1">
      <alignment horizontal="right" wrapText="1"/>
    </xf>
    <xf numFmtId="0" fontId="18" fillId="6" borderId="0" xfId="1" applyFont="1" applyFill="1"/>
    <xf numFmtId="0" fontId="15" fillId="0" borderId="0" xfId="1" applyFont="1" applyAlignment="1">
      <alignment vertical="center"/>
    </xf>
    <xf numFmtId="0" fontId="18" fillId="0" borderId="0" xfId="1" applyFont="1" applyAlignment="1">
      <alignment vertical="center"/>
    </xf>
    <xf numFmtId="165" fontId="18" fillId="0" borderId="0" xfId="1" applyNumberFormat="1" applyFont="1" applyAlignment="1">
      <alignment vertical="center"/>
    </xf>
    <xf numFmtId="3" fontId="18" fillId="0" borderId="0" xfId="1" applyNumberFormat="1" applyFont="1" applyAlignment="1">
      <alignment vertical="center"/>
    </xf>
    <xf numFmtId="0" fontId="37" fillId="4" borderId="0" xfId="0" applyFont="1" applyFill="1" applyBorder="1"/>
    <xf numFmtId="0" fontId="0" fillId="4" borderId="0" xfId="0" applyFill="1"/>
    <xf numFmtId="0" fontId="37" fillId="4" borderId="0" xfId="0" applyFont="1" applyFill="1"/>
    <xf numFmtId="167" fontId="2" fillId="0" borderId="0" xfId="1" applyNumberFormat="1"/>
    <xf numFmtId="167" fontId="0" fillId="0" borderId="0" xfId="0" applyNumberFormat="1" applyFont="1"/>
    <xf numFmtId="166" fontId="18" fillId="0" borderId="0" xfId="7" applyNumberFormat="1" applyFont="1"/>
    <xf numFmtId="0" fontId="15" fillId="0" borderId="0" xfId="5" applyFont="1" applyAlignment="1">
      <alignment wrapText="1"/>
    </xf>
    <xf numFmtId="0" fontId="25" fillId="4" borderId="5" xfId="0" applyNumberFormat="1" applyFont="1" applyFill="1" applyBorder="1" applyAlignment="1">
      <alignment horizontal="center" vertical="center" wrapText="1"/>
    </xf>
    <xf numFmtId="0" fontId="25" fillId="4" borderId="3" xfId="0" applyNumberFormat="1" applyFont="1" applyFill="1" applyBorder="1" applyAlignment="1">
      <alignment horizontal="center" vertical="center" wrapText="1"/>
    </xf>
    <xf numFmtId="0" fontId="32" fillId="0" borderId="0" xfId="0" applyFont="1" applyAlignment="1">
      <alignment wrapText="1"/>
    </xf>
    <xf numFmtId="0" fontId="25" fillId="4" borderId="6" xfId="0" applyNumberFormat="1"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15" fillId="6" borderId="0" xfId="1" applyFont="1" applyFill="1" applyAlignment="1">
      <alignment horizontal="left" wrapText="1"/>
    </xf>
    <xf numFmtId="0" fontId="15" fillId="0" borderId="0" xfId="1" applyFont="1" applyAlignment="1">
      <alignment horizontal="left" wrapText="1"/>
    </xf>
    <xf numFmtId="0" fontId="10" fillId="0" borderId="2" xfId="1" applyFont="1" applyFill="1" applyBorder="1" applyAlignment="1">
      <alignment horizontal="left" wrapText="1"/>
    </xf>
    <xf numFmtId="0" fontId="10" fillId="0" borderId="2" xfId="1" applyFont="1" applyFill="1" applyBorder="1" applyAlignment="1">
      <alignment horizontal="center" wrapText="1"/>
    </xf>
    <xf numFmtId="0" fontId="10" fillId="0" borderId="2" xfId="1" applyFont="1" applyFill="1" applyBorder="1" applyAlignment="1">
      <alignment horizontal="center" vertical="center" wrapText="1"/>
    </xf>
    <xf numFmtId="0" fontId="10" fillId="0" borderId="2" xfId="1" applyFont="1" applyFill="1" applyBorder="1" applyAlignment="1">
      <alignment horizontal="center"/>
    </xf>
    <xf numFmtId="0" fontId="15" fillId="0" borderId="0" xfId="1" applyFont="1" applyFill="1" applyBorder="1" applyAlignment="1" applyProtection="1">
      <alignment horizontal="left" vertical="center" wrapText="1"/>
      <protection locked="0"/>
    </xf>
    <xf numFmtId="0" fontId="15" fillId="0" borderId="5" xfId="1" applyFont="1" applyBorder="1" applyAlignment="1">
      <alignment horizontal="left"/>
    </xf>
    <xf numFmtId="0" fontId="15" fillId="0" borderId="0" xfId="1" applyFont="1" applyFill="1" applyBorder="1" applyAlignment="1" applyProtection="1">
      <alignment horizontal="left" vertical="center"/>
      <protection locked="0"/>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9" fillId="0" borderId="1" xfId="1" applyFont="1" applyBorder="1" applyAlignment="1">
      <alignment horizontal="center"/>
    </xf>
    <xf numFmtId="0" fontId="9" fillId="0" borderId="3" xfId="1" applyFont="1" applyBorder="1" applyAlignment="1">
      <alignment horizontal="center"/>
    </xf>
    <xf numFmtId="0" fontId="13" fillId="6" borderId="0" xfId="1" applyFont="1" applyFill="1" applyAlignment="1">
      <alignment horizontal="left" wrapText="1"/>
    </xf>
    <xf numFmtId="3" fontId="22" fillId="0" borderId="5" xfId="1" applyNumberFormat="1" applyFont="1" applyFill="1" applyBorder="1" applyAlignment="1">
      <alignment horizontal="center" vertical="center" wrapText="1"/>
    </xf>
    <xf numFmtId="3" fontId="22" fillId="0" borderId="3" xfId="1" applyNumberFormat="1" applyFont="1" applyFill="1" applyBorder="1" applyAlignment="1">
      <alignment horizontal="center" vertical="center" wrapText="1"/>
    </xf>
    <xf numFmtId="0" fontId="22" fillId="0" borderId="5" xfId="1" applyFont="1" applyBorder="1" applyAlignment="1">
      <alignment horizontal="center" vertical="center" wrapText="1"/>
    </xf>
    <xf numFmtId="0" fontId="22" fillId="0" borderId="3" xfId="1" applyFont="1" applyBorder="1" applyAlignment="1">
      <alignment horizontal="center" vertical="center" wrapText="1"/>
    </xf>
    <xf numFmtId="3" fontId="22" fillId="0" borderId="6" xfId="1" applyNumberFormat="1" applyFont="1" applyFill="1" applyBorder="1" applyAlignment="1">
      <alignment horizontal="center" vertical="center" wrapText="1"/>
    </xf>
    <xf numFmtId="165" fontId="22" fillId="0" borderId="5" xfId="1" applyNumberFormat="1" applyFont="1" applyFill="1" applyBorder="1" applyAlignment="1">
      <alignment horizontal="center" vertical="center" wrapText="1"/>
    </xf>
    <xf numFmtId="165" fontId="22" fillId="0" borderId="3" xfId="1" applyNumberFormat="1" applyFont="1" applyFill="1" applyBorder="1" applyAlignment="1">
      <alignment horizontal="center" vertical="center" wrapText="1"/>
    </xf>
    <xf numFmtId="0" fontId="15" fillId="0" borderId="0" xfId="1" applyFont="1" applyAlignment="1">
      <alignment horizontal="left" vertical="center" wrapText="1"/>
    </xf>
    <xf numFmtId="3" fontId="25" fillId="0" borderId="5" xfId="1" applyNumberFormat="1" applyFont="1" applyFill="1" applyBorder="1" applyAlignment="1">
      <alignment horizontal="center" vertical="center" wrapText="1"/>
    </xf>
    <xf numFmtId="3" fontId="25" fillId="0" borderId="3" xfId="1" applyNumberFormat="1" applyFont="1" applyFill="1" applyBorder="1" applyAlignment="1">
      <alignment horizontal="center" vertical="center" wrapText="1"/>
    </xf>
    <xf numFmtId="0" fontId="25" fillId="0" borderId="3" xfId="1" applyFont="1" applyFill="1" applyBorder="1" applyAlignment="1" applyProtection="1">
      <alignment horizontal="left" vertical="center"/>
      <protection locked="0"/>
    </xf>
    <xf numFmtId="165" fontId="25" fillId="0" borderId="3" xfId="1" applyNumberFormat="1" applyFont="1" applyFill="1" applyBorder="1" applyAlignment="1">
      <alignment horizontal="left"/>
    </xf>
    <xf numFmtId="0" fontId="25" fillId="3" borderId="2" xfId="1" applyFont="1" applyFill="1" applyBorder="1" applyAlignment="1" applyProtection="1">
      <alignment horizontal="left" vertical="center"/>
      <protection locked="0"/>
    </xf>
    <xf numFmtId="165" fontId="25" fillId="3" borderId="2" xfId="1" applyNumberFormat="1" applyFont="1" applyFill="1" applyBorder="1" applyAlignment="1">
      <alignment horizontal="left"/>
    </xf>
    <xf numFmtId="0" fontId="25" fillId="3" borderId="3" xfId="1" applyFont="1" applyFill="1" applyBorder="1" applyAlignment="1" applyProtection="1">
      <alignment horizontal="left" vertical="center"/>
      <protection locked="0"/>
    </xf>
    <xf numFmtId="165" fontId="25" fillId="3" borderId="3" xfId="1" applyNumberFormat="1" applyFont="1" applyFill="1" applyBorder="1" applyAlignment="1">
      <alignment horizontal="left"/>
    </xf>
    <xf numFmtId="166" fontId="13" fillId="0" borderId="1" xfId="7" applyNumberFormat="1" applyFont="1" applyFill="1" applyBorder="1" applyAlignment="1">
      <alignment horizontal="right" vertical="center" indent="1"/>
    </xf>
    <xf numFmtId="166" fontId="13" fillId="3" borderId="0" xfId="7" applyNumberFormat="1" applyFont="1" applyFill="1" applyBorder="1" applyAlignment="1">
      <alignment horizontal="right" vertical="center" indent="1"/>
    </xf>
    <xf numFmtId="166" fontId="13" fillId="0" borderId="0" xfId="7" applyNumberFormat="1" applyFont="1" applyFill="1" applyBorder="1" applyAlignment="1">
      <alignment horizontal="right" vertical="center" indent="1"/>
    </xf>
    <xf numFmtId="166" fontId="10" fillId="0" borderId="0" xfId="7" applyNumberFormat="1" applyFont="1" applyFill="1" applyBorder="1" applyAlignment="1">
      <alignment horizontal="right" vertical="center" indent="1"/>
    </xf>
    <xf numFmtId="166" fontId="10" fillId="0" borderId="2" xfId="7" applyNumberFormat="1" applyFont="1" applyFill="1" applyBorder="1" applyAlignment="1">
      <alignment horizontal="right" vertical="center" indent="1"/>
    </xf>
    <xf numFmtId="166" fontId="13" fillId="3" borderId="0" xfId="7" applyNumberFormat="1" applyFont="1" applyFill="1" applyBorder="1" applyAlignment="1">
      <alignment horizontal="right" indent="1"/>
    </xf>
    <xf numFmtId="166" fontId="13" fillId="0" borderId="0" xfId="7" applyNumberFormat="1" applyFont="1" applyFill="1" applyBorder="1" applyAlignment="1">
      <alignment horizontal="right" indent="1"/>
    </xf>
    <xf numFmtId="166" fontId="10" fillId="0" borderId="2" xfId="7" applyNumberFormat="1" applyFont="1" applyFill="1" applyBorder="1" applyAlignment="1">
      <alignment horizontal="right" indent="1"/>
    </xf>
    <xf numFmtId="166" fontId="10" fillId="3" borderId="4" xfId="7" applyNumberFormat="1" applyFont="1" applyFill="1" applyBorder="1" applyAlignment="1">
      <alignment horizontal="right" indent="1"/>
    </xf>
  </cellXfs>
  <cellStyles count="8">
    <cellStyle name="Milliers 2" xfId="4"/>
    <cellStyle name="Motif" xfId="5"/>
    <cellStyle name="Normal" xfId="0" builtinId="0"/>
    <cellStyle name="Normal 2" xfId="1"/>
    <cellStyle name="Normal 3" xfId="6"/>
    <cellStyle name="Normal_Chapitre4 Les finances des collectivités locales-AM" xfId="2"/>
    <cellStyle name="Pourcentage" xfId="7" builtinId="5"/>
    <cellStyle name="Pourcentage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K62"/>
  <sheetViews>
    <sheetView topLeftCell="A28" workbookViewId="0">
      <selection activeCell="B29" sqref="B29"/>
    </sheetView>
  </sheetViews>
  <sheetFormatPr baseColWidth="10" defaultColWidth="11.42578125" defaultRowHeight="12.75" x14ac:dyDescent="0.2"/>
  <cols>
    <col min="1" max="1" width="5.7109375" style="2" customWidth="1"/>
    <col min="2" max="4" width="11.42578125" style="2"/>
    <col min="5" max="5" width="11.85546875" style="2" customWidth="1"/>
    <col min="6" max="6" width="11.42578125" style="2"/>
    <col min="7" max="7" width="12.140625" style="2" customWidth="1"/>
    <col min="8" max="16384" width="11.42578125" style="2"/>
  </cols>
  <sheetData>
    <row r="10" spans="8:8" ht="15.75" x14ac:dyDescent="0.25">
      <c r="H10" s="1" t="s">
        <v>0</v>
      </c>
    </row>
    <row r="11" spans="8:8" ht="15.75" x14ac:dyDescent="0.25">
      <c r="H11" s="1"/>
    </row>
    <row r="12" spans="8:8" ht="35.25" x14ac:dyDescent="0.5">
      <c r="H12" s="3">
        <v>9</v>
      </c>
    </row>
    <row r="20" spans="1:11" ht="6" customHeight="1" x14ac:dyDescent="0.2"/>
    <row r="22" spans="1:11" ht="6" customHeight="1" x14ac:dyDescent="0.2"/>
    <row r="24" spans="1:11" ht="6" customHeight="1" x14ac:dyDescent="0.2"/>
    <row r="26" spans="1:11" ht="6" customHeight="1" x14ac:dyDescent="0.2"/>
    <row r="28" spans="1:11" ht="6" customHeight="1" x14ac:dyDescent="0.2"/>
    <row r="29" spans="1:11" ht="30" x14ac:dyDescent="0.4">
      <c r="A29" s="4"/>
      <c r="B29" s="4" t="s">
        <v>284</v>
      </c>
      <c r="C29" s="5"/>
      <c r="D29" s="5"/>
      <c r="E29" s="5"/>
      <c r="F29" s="4"/>
      <c r="G29" s="5"/>
      <c r="H29" s="5"/>
      <c r="I29" s="5"/>
      <c r="J29" s="5"/>
      <c r="K29" s="5"/>
    </row>
    <row r="30" spans="1:11" ht="6" customHeight="1" x14ac:dyDescent="0.2"/>
    <row r="31" spans="1:11" ht="6" customHeight="1" x14ac:dyDescent="0.2"/>
    <row r="32" spans="1:11" ht="6" customHeight="1" x14ac:dyDescent="0.2"/>
    <row r="35" spans="1:9" ht="15.75" x14ac:dyDescent="0.25">
      <c r="B35" s="6" t="s">
        <v>1</v>
      </c>
      <c r="H35" s="7"/>
    </row>
    <row r="37" spans="1:9" ht="15.75" x14ac:dyDescent="0.25">
      <c r="B37" s="6" t="s">
        <v>2</v>
      </c>
      <c r="C37" s="6"/>
      <c r="D37" s="6"/>
      <c r="E37" s="6"/>
      <c r="F37" s="6"/>
      <c r="G37" s="6"/>
      <c r="H37" s="8"/>
      <c r="I37" s="6"/>
    </row>
    <row r="38" spans="1:9" ht="15.75" x14ac:dyDescent="0.25">
      <c r="B38" s="6"/>
      <c r="C38" s="6"/>
      <c r="D38" s="6"/>
      <c r="E38" s="6"/>
      <c r="F38" s="6"/>
      <c r="G38" s="6"/>
      <c r="H38" s="8"/>
      <c r="I38" s="6"/>
    </row>
    <row r="39" spans="1:9" ht="15.75" x14ac:dyDescent="0.25">
      <c r="B39" s="6" t="s">
        <v>3</v>
      </c>
      <c r="C39" s="6"/>
      <c r="D39" s="6"/>
      <c r="E39" s="6"/>
      <c r="F39" s="6"/>
      <c r="G39" s="6"/>
      <c r="H39" s="8"/>
      <c r="I39" s="6"/>
    </row>
    <row r="40" spans="1:9" ht="15.75" x14ac:dyDescent="0.25">
      <c r="B40" s="6"/>
      <c r="C40" s="6"/>
      <c r="D40" s="6"/>
      <c r="E40" s="6"/>
      <c r="F40" s="6"/>
      <c r="G40" s="6"/>
      <c r="H40" s="8"/>
      <c r="I40" s="6"/>
    </row>
    <row r="41" spans="1:9" ht="15.75" x14ac:dyDescent="0.25">
      <c r="B41" s="6" t="s">
        <v>4</v>
      </c>
      <c r="C41" s="6"/>
      <c r="D41" s="6"/>
      <c r="E41" s="6"/>
      <c r="F41" s="6"/>
      <c r="G41" s="6"/>
      <c r="H41" s="8"/>
      <c r="I41" s="6"/>
    </row>
    <row r="42" spans="1:9" ht="15.75" x14ac:dyDescent="0.25">
      <c r="A42" s="6"/>
      <c r="B42" s="6"/>
      <c r="C42" s="6"/>
      <c r="D42" s="6"/>
      <c r="E42" s="6"/>
      <c r="F42" s="6"/>
      <c r="G42" s="6"/>
      <c r="H42" s="6"/>
      <c r="I42" s="6"/>
    </row>
    <row r="43" spans="1:9" ht="15.75" x14ac:dyDescent="0.25">
      <c r="A43" s="6"/>
      <c r="B43" s="6"/>
      <c r="C43" s="6"/>
      <c r="D43" s="6"/>
      <c r="E43" s="6"/>
      <c r="F43" s="6"/>
      <c r="G43" s="6"/>
      <c r="H43" s="6"/>
      <c r="I43" s="6"/>
    </row>
    <row r="44" spans="1:9" ht="15.75" x14ac:dyDescent="0.25">
      <c r="A44" s="6"/>
      <c r="B44" s="6"/>
      <c r="C44" s="6"/>
      <c r="D44" s="6"/>
      <c r="E44" s="6"/>
      <c r="F44" s="6"/>
      <c r="G44" s="6"/>
      <c r="H44" s="6"/>
      <c r="I44" s="6"/>
    </row>
    <row r="45" spans="1:9" ht="15.75" x14ac:dyDescent="0.25">
      <c r="A45" s="6"/>
      <c r="B45" s="6"/>
      <c r="C45" s="6"/>
      <c r="D45" s="6"/>
      <c r="E45" s="6"/>
      <c r="F45" s="6"/>
      <c r="G45" s="6"/>
      <c r="H45" s="6"/>
      <c r="I45" s="6"/>
    </row>
    <row r="46" spans="1:9" ht="15.75" x14ac:dyDescent="0.25">
      <c r="A46" s="6"/>
      <c r="B46" s="6"/>
      <c r="C46" s="6"/>
      <c r="D46" s="6"/>
      <c r="E46" s="6"/>
      <c r="F46" s="6"/>
      <c r="G46" s="6"/>
      <c r="H46" s="6"/>
      <c r="I46" s="6"/>
    </row>
    <row r="47" spans="1:9" ht="15.75" x14ac:dyDescent="0.25">
      <c r="A47" s="6"/>
      <c r="B47" s="6"/>
      <c r="C47" s="6"/>
      <c r="D47" s="6"/>
      <c r="E47" s="6"/>
      <c r="F47" s="6"/>
      <c r="G47" s="6"/>
      <c r="H47" s="6"/>
      <c r="I47" s="6"/>
    </row>
    <row r="48" spans="1:9" ht="15.75" x14ac:dyDescent="0.25">
      <c r="A48" s="6"/>
      <c r="B48" s="6"/>
      <c r="C48" s="6"/>
      <c r="D48" s="6"/>
      <c r="E48" s="6"/>
      <c r="F48" s="6"/>
      <c r="G48" s="6"/>
      <c r="H48" s="6"/>
      <c r="I48" s="6"/>
    </row>
    <row r="49" spans="1:9" ht="15.75" x14ac:dyDescent="0.25">
      <c r="A49" s="6"/>
      <c r="B49" s="6"/>
      <c r="C49" s="6"/>
      <c r="D49" s="6"/>
      <c r="E49" s="6"/>
      <c r="F49" s="6"/>
      <c r="G49" s="6"/>
      <c r="H49" s="6"/>
      <c r="I49" s="6"/>
    </row>
    <row r="50" spans="1:9" ht="15.75" x14ac:dyDescent="0.25">
      <c r="A50" s="6"/>
      <c r="B50" s="6"/>
      <c r="C50" s="6"/>
      <c r="D50" s="6"/>
      <c r="E50" s="6"/>
      <c r="F50" s="6"/>
      <c r="G50" s="6"/>
      <c r="H50" s="6"/>
      <c r="I50" s="6"/>
    </row>
    <row r="51" spans="1:9" ht="15.75" x14ac:dyDescent="0.25">
      <c r="A51" s="6"/>
      <c r="B51" s="6"/>
      <c r="C51" s="6"/>
      <c r="D51" s="6"/>
      <c r="E51" s="6"/>
      <c r="F51" s="6"/>
      <c r="G51" s="6"/>
      <c r="H51" s="6"/>
      <c r="I51" s="6"/>
    </row>
    <row r="52" spans="1:9" ht="15.75" x14ac:dyDescent="0.25">
      <c r="A52" s="6"/>
      <c r="B52" s="6"/>
      <c r="C52" s="6"/>
      <c r="D52" s="6"/>
      <c r="E52" s="6"/>
      <c r="F52" s="6"/>
      <c r="G52" s="6"/>
      <c r="H52" s="6"/>
      <c r="I52" s="6"/>
    </row>
    <row r="53" spans="1:9" ht="15.75" x14ac:dyDescent="0.25">
      <c r="A53" s="6"/>
      <c r="B53" s="6"/>
      <c r="C53" s="6"/>
      <c r="D53" s="6"/>
      <c r="E53" s="6"/>
      <c r="F53" s="6"/>
      <c r="G53" s="6"/>
      <c r="H53" s="6"/>
      <c r="I53" s="6"/>
    </row>
    <row r="54" spans="1:9" ht="15.75" x14ac:dyDescent="0.25">
      <c r="A54" s="6"/>
      <c r="B54" s="6"/>
      <c r="C54" s="6"/>
      <c r="D54" s="6"/>
      <c r="E54" s="6"/>
      <c r="F54" s="6"/>
      <c r="G54" s="6"/>
      <c r="H54" s="6"/>
      <c r="I54" s="6"/>
    </row>
    <row r="55" spans="1:9" ht="15.75" x14ac:dyDescent="0.25">
      <c r="A55" s="6"/>
      <c r="B55" s="6"/>
      <c r="C55" s="6"/>
      <c r="D55" s="6"/>
      <c r="E55" s="6"/>
      <c r="F55" s="6"/>
      <c r="G55" s="6"/>
      <c r="H55" s="6"/>
      <c r="I55" s="6"/>
    </row>
    <row r="56" spans="1:9" ht="15.75" x14ac:dyDescent="0.25">
      <c r="A56" s="6"/>
      <c r="B56" s="6"/>
      <c r="C56" s="6"/>
      <c r="D56" s="6"/>
      <c r="E56" s="6"/>
      <c r="F56" s="6"/>
      <c r="G56" s="6"/>
      <c r="H56" s="6"/>
      <c r="I56" s="6"/>
    </row>
    <row r="57" spans="1:9" ht="15.75" x14ac:dyDescent="0.25">
      <c r="A57" s="6"/>
      <c r="B57" s="6"/>
      <c r="C57" s="6"/>
      <c r="D57" s="6"/>
      <c r="E57" s="6"/>
      <c r="F57" s="6"/>
      <c r="G57" s="6"/>
      <c r="H57" s="6"/>
      <c r="I57" s="6"/>
    </row>
    <row r="58" spans="1:9" ht="15.75" x14ac:dyDescent="0.25">
      <c r="A58" s="6"/>
      <c r="B58" s="6"/>
      <c r="C58" s="6"/>
      <c r="D58" s="6"/>
      <c r="E58" s="6"/>
      <c r="F58" s="6"/>
      <c r="G58" s="6"/>
      <c r="H58" s="6"/>
      <c r="I58" s="6"/>
    </row>
    <row r="59" spans="1:9" ht="15.75" x14ac:dyDescent="0.25">
      <c r="A59" s="6"/>
      <c r="B59" s="6"/>
      <c r="C59" s="6"/>
      <c r="D59" s="6"/>
      <c r="E59" s="6"/>
      <c r="F59" s="6"/>
      <c r="G59" s="6"/>
      <c r="H59" s="6"/>
      <c r="I59" s="6"/>
    </row>
    <row r="60" spans="1:9" ht="15.75" x14ac:dyDescent="0.25">
      <c r="A60" s="6"/>
      <c r="B60" s="6"/>
      <c r="C60" s="6"/>
      <c r="D60" s="6"/>
      <c r="E60" s="6"/>
      <c r="F60" s="6"/>
      <c r="G60" s="6"/>
      <c r="H60" s="6"/>
      <c r="I60" s="6"/>
    </row>
    <row r="61" spans="1:9" ht="15.75" x14ac:dyDescent="0.25">
      <c r="A61" s="6"/>
      <c r="B61" s="6"/>
      <c r="C61" s="6"/>
      <c r="D61" s="6"/>
      <c r="E61" s="6"/>
      <c r="F61" s="6"/>
      <c r="G61" s="6"/>
      <c r="H61" s="6"/>
      <c r="I61" s="6"/>
    </row>
    <row r="62" spans="1:9" ht="15.75" x14ac:dyDescent="0.25">
      <c r="A62" s="6"/>
      <c r="B62" s="6"/>
      <c r="C62" s="6"/>
      <c r="D62" s="6"/>
      <c r="E62" s="6"/>
      <c r="F62" s="6"/>
      <c r="G62" s="6"/>
      <c r="H62" s="6"/>
      <c r="I62" s="6"/>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U110"/>
  <sheetViews>
    <sheetView topLeftCell="A28" zoomScaleNormal="100" workbookViewId="0">
      <selection activeCell="I33" sqref="I33"/>
    </sheetView>
  </sheetViews>
  <sheetFormatPr baseColWidth="10" defaultRowHeight="15" x14ac:dyDescent="0.25"/>
  <cols>
    <col min="1" max="1" width="23.28515625" customWidth="1"/>
    <col min="2" max="3" width="12.28515625" customWidth="1"/>
    <col min="4" max="4" width="13.7109375" customWidth="1"/>
    <col min="5" max="5" width="15.28515625" customWidth="1"/>
    <col min="6" max="6" width="15.140625" style="132" customWidth="1"/>
    <col min="7" max="7" width="15.85546875" style="132" customWidth="1"/>
    <col min="8" max="8" width="15" style="132" customWidth="1"/>
  </cols>
  <sheetData>
    <row r="1" spans="1:21" ht="20.25" x14ac:dyDescent="0.3">
      <c r="A1" s="129" t="s">
        <v>242</v>
      </c>
      <c r="B1" s="130"/>
      <c r="C1" s="130"/>
      <c r="D1" s="130"/>
      <c r="E1" s="130"/>
      <c r="F1" s="131"/>
      <c r="G1" s="131"/>
      <c r="H1" s="131"/>
    </row>
    <row r="4" spans="1:21" ht="16.5" thickBot="1" x14ac:dyDescent="0.3">
      <c r="A4" s="6" t="s">
        <v>243</v>
      </c>
    </row>
    <row r="5" spans="1:21" ht="21.75" customHeight="1" x14ac:dyDescent="0.25">
      <c r="A5" s="133"/>
      <c r="B5" s="243" t="s">
        <v>274</v>
      </c>
      <c r="C5" s="243"/>
      <c r="D5" s="246" t="s">
        <v>244</v>
      </c>
      <c r="E5" s="246"/>
      <c r="F5" s="246"/>
      <c r="G5" s="246"/>
      <c r="H5" s="243" t="s">
        <v>245</v>
      </c>
    </row>
    <row r="6" spans="1:21" ht="36.75" customHeight="1" x14ac:dyDescent="0.25">
      <c r="A6" s="134"/>
      <c r="B6" s="244"/>
      <c r="C6" s="244"/>
      <c r="D6" s="135" t="s">
        <v>273</v>
      </c>
      <c r="E6" s="135" t="s">
        <v>272</v>
      </c>
      <c r="F6" s="136" t="s">
        <v>246</v>
      </c>
      <c r="G6" s="136" t="s">
        <v>271</v>
      </c>
      <c r="H6" s="244"/>
    </row>
    <row r="7" spans="1:21" x14ac:dyDescent="0.25">
      <c r="A7" s="137"/>
      <c r="B7" s="138">
        <v>2023</v>
      </c>
      <c r="C7" s="138" t="s">
        <v>306</v>
      </c>
      <c r="D7" s="139">
        <v>2023</v>
      </c>
      <c r="E7" s="139">
        <v>2023</v>
      </c>
      <c r="F7" s="139">
        <v>2023</v>
      </c>
      <c r="G7" s="139">
        <v>2023</v>
      </c>
      <c r="H7" s="139">
        <v>2023</v>
      </c>
    </row>
    <row r="8" spans="1:21" x14ac:dyDescent="0.25">
      <c r="A8" s="140" t="s">
        <v>275</v>
      </c>
      <c r="B8" s="141">
        <v>115</v>
      </c>
      <c r="C8" s="141">
        <v>7</v>
      </c>
      <c r="D8" s="176">
        <v>16</v>
      </c>
      <c r="E8" s="176">
        <v>38</v>
      </c>
      <c r="F8" s="176">
        <v>401</v>
      </c>
      <c r="G8" s="176">
        <v>10993</v>
      </c>
      <c r="H8" s="173">
        <v>84.358845000000002</v>
      </c>
      <c r="Q8" s="225"/>
      <c r="U8">
        <v>8</v>
      </c>
    </row>
    <row r="9" spans="1:21" x14ac:dyDescent="0.25">
      <c r="A9" s="142" t="s">
        <v>247</v>
      </c>
      <c r="B9" s="143">
        <v>123</v>
      </c>
      <c r="C9" s="143">
        <v>5</v>
      </c>
      <c r="D9" s="146">
        <v>3</v>
      </c>
      <c r="E9" s="146">
        <v>9</v>
      </c>
      <c r="F9" s="146">
        <v>35</v>
      </c>
      <c r="G9" s="146">
        <v>2093</v>
      </c>
      <c r="H9" s="147">
        <v>9.1047720000000005</v>
      </c>
      <c r="Q9" s="225"/>
      <c r="U9">
        <v>7</v>
      </c>
    </row>
    <row r="10" spans="1:21" x14ac:dyDescent="0.25">
      <c r="A10" s="144" t="s">
        <v>248</v>
      </c>
      <c r="B10" s="145">
        <v>118</v>
      </c>
      <c r="C10" s="145">
        <v>6</v>
      </c>
      <c r="D10" s="177">
        <v>3</v>
      </c>
      <c r="E10" s="177">
        <v>11</v>
      </c>
      <c r="F10" s="177">
        <v>42</v>
      </c>
      <c r="G10" s="177">
        <v>581</v>
      </c>
      <c r="H10" s="174">
        <v>11.053459999999999</v>
      </c>
      <c r="Q10" s="225"/>
      <c r="U10">
        <v>6</v>
      </c>
    </row>
    <row r="11" spans="1:21" x14ac:dyDescent="0.25">
      <c r="A11" s="142" t="s">
        <v>249</v>
      </c>
      <c r="B11" s="146">
        <v>64</v>
      </c>
      <c r="C11" s="146">
        <v>27</v>
      </c>
      <c r="D11" s="146">
        <v>2</v>
      </c>
      <c r="E11" s="146">
        <v>6</v>
      </c>
      <c r="F11" s="146">
        <v>28</v>
      </c>
      <c r="G11" s="146">
        <v>265</v>
      </c>
      <c r="H11" s="147">
        <v>6.4477099999999998</v>
      </c>
      <c r="Q11" s="225"/>
      <c r="U11">
        <v>27</v>
      </c>
    </row>
    <row r="12" spans="1:21" x14ac:dyDescent="0.25">
      <c r="A12" s="144" t="s">
        <v>250</v>
      </c>
      <c r="B12" s="145">
        <v>95</v>
      </c>
      <c r="C12" s="145">
        <v>13</v>
      </c>
      <c r="D12" s="177">
        <v>1</v>
      </c>
      <c r="E12" s="177">
        <v>1</v>
      </c>
      <c r="F12" s="177">
        <v>1</v>
      </c>
      <c r="G12" s="177">
        <v>615</v>
      </c>
      <c r="H12" s="174">
        <v>0.92070099999999999</v>
      </c>
      <c r="Q12" s="225"/>
      <c r="U12">
        <v>15</v>
      </c>
    </row>
    <row r="13" spans="1:21" x14ac:dyDescent="0.25">
      <c r="A13" s="142" t="s">
        <v>251</v>
      </c>
      <c r="B13" s="146">
        <v>76</v>
      </c>
      <c r="C13" s="146">
        <v>22</v>
      </c>
      <c r="D13" s="146">
        <v>1</v>
      </c>
      <c r="E13" s="146">
        <v>4</v>
      </c>
      <c r="F13" s="146">
        <v>21</v>
      </c>
      <c r="G13" s="146">
        <v>556</v>
      </c>
      <c r="H13" s="147">
        <v>3.8508939999999998</v>
      </c>
      <c r="Q13" s="225"/>
      <c r="U13">
        <v>24</v>
      </c>
    </row>
    <row r="14" spans="1:21" x14ac:dyDescent="0.25">
      <c r="A14" s="144" t="s">
        <v>252</v>
      </c>
      <c r="B14" s="145">
        <v>127</v>
      </c>
      <c r="C14" s="145">
        <v>4</v>
      </c>
      <c r="D14" s="177">
        <v>1</v>
      </c>
      <c r="E14" s="177">
        <v>5</v>
      </c>
      <c r="F14" s="177">
        <v>11</v>
      </c>
      <c r="G14" s="177">
        <v>99</v>
      </c>
      <c r="H14" s="174">
        <v>5.9326540000000003</v>
      </c>
      <c r="Q14" s="225"/>
      <c r="U14">
        <v>3</v>
      </c>
    </row>
    <row r="15" spans="1:21" x14ac:dyDescent="0.25">
      <c r="A15" s="142" t="s">
        <v>253</v>
      </c>
      <c r="B15" s="146">
        <v>88</v>
      </c>
      <c r="C15" s="146">
        <v>16</v>
      </c>
      <c r="D15" s="146">
        <v>7</v>
      </c>
      <c r="E15" s="146">
        <v>19</v>
      </c>
      <c r="F15" s="146">
        <v>59</v>
      </c>
      <c r="G15" s="146">
        <v>8131</v>
      </c>
      <c r="H15" s="147">
        <v>48.085360999999999</v>
      </c>
      <c r="Q15" s="225"/>
      <c r="U15">
        <v>18</v>
      </c>
    </row>
    <row r="16" spans="1:21" x14ac:dyDescent="0.25">
      <c r="A16" s="144" t="s">
        <v>254</v>
      </c>
      <c r="B16" s="145">
        <v>81</v>
      </c>
      <c r="C16" s="145">
        <v>19</v>
      </c>
      <c r="D16" s="177">
        <v>1</v>
      </c>
      <c r="E16" s="177">
        <v>1</v>
      </c>
      <c r="F16" s="177">
        <v>5</v>
      </c>
      <c r="G16" s="177">
        <v>79</v>
      </c>
      <c r="H16" s="174">
        <v>1.3658840000000001</v>
      </c>
      <c r="Q16" s="225"/>
      <c r="U16">
        <v>17</v>
      </c>
    </row>
    <row r="17" spans="1:21" x14ac:dyDescent="0.25">
      <c r="A17" s="142" t="s">
        <v>255</v>
      </c>
      <c r="B17" s="146">
        <v>108</v>
      </c>
      <c r="C17" s="146">
        <v>9</v>
      </c>
      <c r="D17" s="146">
        <v>2</v>
      </c>
      <c r="E17" s="146">
        <v>5</v>
      </c>
      <c r="F17" s="146">
        <v>19</v>
      </c>
      <c r="G17" s="146">
        <v>309</v>
      </c>
      <c r="H17" s="147">
        <v>5.5639700000000003</v>
      </c>
      <c r="Q17" s="225"/>
      <c r="U17">
        <v>9</v>
      </c>
    </row>
    <row r="18" spans="1:21" s="150" customFormat="1" x14ac:dyDescent="0.25">
      <c r="A18" s="148" t="s">
        <v>35</v>
      </c>
      <c r="B18" s="149">
        <v>101</v>
      </c>
      <c r="C18" s="149">
        <v>11</v>
      </c>
      <c r="D18" s="178">
        <v>14</v>
      </c>
      <c r="E18" s="178">
        <v>27</v>
      </c>
      <c r="F18" s="178">
        <v>101</v>
      </c>
      <c r="G18" s="178">
        <v>34945</v>
      </c>
      <c r="H18" s="175">
        <v>68.172977000000003</v>
      </c>
      <c r="I18"/>
      <c r="J18"/>
      <c r="K18"/>
      <c r="L18"/>
      <c r="Q18" s="225"/>
      <c r="U18">
        <v>10</v>
      </c>
    </row>
    <row r="19" spans="1:21" x14ac:dyDescent="0.25">
      <c r="A19" s="142" t="s">
        <v>256</v>
      </c>
      <c r="B19" s="146">
        <v>67</v>
      </c>
      <c r="C19" s="146">
        <v>26</v>
      </c>
      <c r="D19" s="146">
        <v>4</v>
      </c>
      <c r="E19" s="146">
        <v>13</v>
      </c>
      <c r="F19" s="146">
        <v>52</v>
      </c>
      <c r="G19" s="146">
        <v>6142</v>
      </c>
      <c r="H19" s="147">
        <v>10.413982000000001</v>
      </c>
      <c r="Q19" s="225"/>
      <c r="U19">
        <v>26</v>
      </c>
    </row>
    <row r="20" spans="1:21" x14ac:dyDescent="0.25">
      <c r="A20" s="144" t="s">
        <v>257</v>
      </c>
      <c r="B20" s="145">
        <v>76</v>
      </c>
      <c r="C20" s="145">
        <v>22</v>
      </c>
      <c r="D20" s="177">
        <v>3</v>
      </c>
      <c r="E20" s="177">
        <v>8</v>
      </c>
      <c r="F20" s="177">
        <v>20</v>
      </c>
      <c r="G20" s="177">
        <v>3155</v>
      </c>
      <c r="H20" s="174">
        <v>9.5997439999999994</v>
      </c>
      <c r="Q20" s="225"/>
      <c r="U20">
        <v>20</v>
      </c>
    </row>
    <row r="21" spans="1:21" x14ac:dyDescent="0.25">
      <c r="A21" s="142" t="s">
        <v>258</v>
      </c>
      <c r="B21" s="146">
        <v>211</v>
      </c>
      <c r="C21" s="146">
        <v>2</v>
      </c>
      <c r="D21" s="146">
        <v>1</v>
      </c>
      <c r="E21" s="146">
        <v>3</v>
      </c>
      <c r="F21" s="146">
        <v>8</v>
      </c>
      <c r="G21" s="146">
        <v>166</v>
      </c>
      <c r="H21" s="147">
        <v>5.2713950000000001</v>
      </c>
      <c r="Q21" s="225"/>
      <c r="U21">
        <v>2</v>
      </c>
    </row>
    <row r="22" spans="1:21" x14ac:dyDescent="0.25">
      <c r="A22" s="144" t="s">
        <v>259</v>
      </c>
      <c r="B22" s="145">
        <v>97</v>
      </c>
      <c r="C22" s="145">
        <v>12</v>
      </c>
      <c r="D22" s="177">
        <v>5</v>
      </c>
      <c r="E22" s="177">
        <v>21</v>
      </c>
      <c r="F22" s="177">
        <v>107</v>
      </c>
      <c r="G22" s="177">
        <v>7904</v>
      </c>
      <c r="H22" s="174">
        <v>58.997200999999997</v>
      </c>
      <c r="Q22" s="225"/>
      <c r="U22">
        <v>12</v>
      </c>
    </row>
    <row r="23" spans="1:21" x14ac:dyDescent="0.25">
      <c r="A23" s="142" t="s">
        <v>260</v>
      </c>
      <c r="B23" s="146">
        <v>71</v>
      </c>
      <c r="C23" s="146">
        <v>25</v>
      </c>
      <c r="D23" s="146">
        <v>1</v>
      </c>
      <c r="E23" s="146">
        <v>1</v>
      </c>
      <c r="F23" s="146">
        <v>6</v>
      </c>
      <c r="G23" s="146">
        <v>43</v>
      </c>
      <c r="H23" s="147">
        <v>1.883008</v>
      </c>
      <c r="Q23" s="225"/>
      <c r="U23">
        <v>23</v>
      </c>
    </row>
    <row r="24" spans="1:21" x14ac:dyDescent="0.25">
      <c r="A24" s="144" t="s">
        <v>261</v>
      </c>
      <c r="B24" s="145">
        <v>86</v>
      </c>
      <c r="C24" s="145">
        <v>17</v>
      </c>
      <c r="D24" s="177">
        <v>1</v>
      </c>
      <c r="E24" s="177">
        <v>2</v>
      </c>
      <c r="F24" s="177">
        <v>10</v>
      </c>
      <c r="G24" s="177">
        <v>60</v>
      </c>
      <c r="H24" s="174">
        <v>2.8572790000000001</v>
      </c>
      <c r="Q24" s="225"/>
      <c r="U24">
        <v>16</v>
      </c>
    </row>
    <row r="25" spans="1:21" x14ac:dyDescent="0.25">
      <c r="A25" s="142" t="s">
        <v>262</v>
      </c>
      <c r="B25" s="146">
        <v>239</v>
      </c>
      <c r="C25" s="146">
        <v>1</v>
      </c>
      <c r="D25" s="146">
        <v>1</v>
      </c>
      <c r="E25" s="146">
        <v>1</v>
      </c>
      <c r="F25" s="146">
        <v>1</v>
      </c>
      <c r="G25" s="146">
        <v>102</v>
      </c>
      <c r="H25" s="147">
        <v>0.66080899999999998</v>
      </c>
      <c r="Q25" s="225"/>
      <c r="U25">
        <v>1</v>
      </c>
    </row>
    <row r="26" spans="1:21" x14ac:dyDescent="0.25">
      <c r="A26" s="144" t="s">
        <v>263</v>
      </c>
      <c r="B26" s="145">
        <v>105</v>
      </c>
      <c r="C26" s="145">
        <v>10</v>
      </c>
      <c r="D26" s="177">
        <v>1</v>
      </c>
      <c r="E26" s="177">
        <v>1</v>
      </c>
      <c r="F26" s="177">
        <v>2</v>
      </c>
      <c r="G26" s="177">
        <v>68</v>
      </c>
      <c r="H26" s="174">
        <v>0.54205099999999995</v>
      </c>
      <c r="Q26" s="225"/>
      <c r="U26">
        <v>11</v>
      </c>
    </row>
    <row r="27" spans="1:21" x14ac:dyDescent="0.25">
      <c r="A27" s="142" t="s">
        <v>264</v>
      </c>
      <c r="B27" s="146">
        <v>130</v>
      </c>
      <c r="C27" s="146">
        <v>3</v>
      </c>
      <c r="D27" s="146">
        <v>4</v>
      </c>
      <c r="E27" s="146">
        <v>12</v>
      </c>
      <c r="F27" s="146">
        <v>40</v>
      </c>
      <c r="G27" s="146">
        <v>344</v>
      </c>
      <c r="H27" s="147">
        <v>17.811291000000001</v>
      </c>
      <c r="Q27" s="225"/>
      <c r="U27">
        <v>4</v>
      </c>
    </row>
    <row r="28" spans="1:21" x14ac:dyDescent="0.25">
      <c r="A28" s="144" t="s">
        <v>265</v>
      </c>
      <c r="B28" s="145">
        <v>80</v>
      </c>
      <c r="C28" s="145">
        <v>20</v>
      </c>
      <c r="D28" s="177">
        <v>7</v>
      </c>
      <c r="E28" s="177">
        <v>17</v>
      </c>
      <c r="F28" s="177">
        <v>73</v>
      </c>
      <c r="G28" s="177">
        <v>2477</v>
      </c>
      <c r="H28" s="174">
        <v>36.753736000000004</v>
      </c>
      <c r="Q28" s="225"/>
      <c r="U28">
        <v>19</v>
      </c>
    </row>
    <row r="29" spans="1:21" x14ac:dyDescent="0.25">
      <c r="A29" s="142" t="s">
        <v>266</v>
      </c>
      <c r="B29" s="146">
        <v>83</v>
      </c>
      <c r="C29" s="146">
        <v>18</v>
      </c>
      <c r="D29" s="146">
        <v>3</v>
      </c>
      <c r="E29" s="146">
        <v>7</v>
      </c>
      <c r="F29" s="146">
        <v>25</v>
      </c>
      <c r="G29" s="146">
        <v>3092</v>
      </c>
      <c r="H29" s="147">
        <v>10.467366</v>
      </c>
      <c r="Q29" s="225"/>
      <c r="U29">
        <v>21</v>
      </c>
    </row>
    <row r="30" spans="1:21" x14ac:dyDescent="0.25">
      <c r="A30" s="144" t="s">
        <v>267</v>
      </c>
      <c r="B30" s="145">
        <v>80</v>
      </c>
      <c r="C30" s="145">
        <v>20</v>
      </c>
      <c r="D30" s="177">
        <v>4</v>
      </c>
      <c r="E30" s="177">
        <v>8</v>
      </c>
      <c r="F30" s="177">
        <v>42</v>
      </c>
      <c r="G30" s="177">
        <v>3181</v>
      </c>
      <c r="H30" s="174">
        <v>19.054548</v>
      </c>
      <c r="Q30" s="225"/>
      <c r="U30">
        <v>22</v>
      </c>
    </row>
    <row r="31" spans="1:21" x14ac:dyDescent="0.25">
      <c r="A31" s="142" t="s">
        <v>268</v>
      </c>
      <c r="B31" s="146">
        <v>73</v>
      </c>
      <c r="C31" s="146">
        <v>24</v>
      </c>
      <c r="D31" s="146">
        <v>1</v>
      </c>
      <c r="E31" s="146">
        <v>4</v>
      </c>
      <c r="F31" s="146">
        <v>8</v>
      </c>
      <c r="G31" s="146">
        <v>2927</v>
      </c>
      <c r="H31" s="147">
        <v>5.4287919999999996</v>
      </c>
      <c r="Q31" s="225"/>
      <c r="U31">
        <v>25</v>
      </c>
    </row>
    <row r="32" spans="1:21" x14ac:dyDescent="0.25">
      <c r="A32" s="144" t="s">
        <v>269</v>
      </c>
      <c r="B32" s="145">
        <v>91</v>
      </c>
      <c r="C32" s="145">
        <v>14</v>
      </c>
      <c r="D32" s="177">
        <v>1</v>
      </c>
      <c r="E32" s="177">
        <v>2</v>
      </c>
      <c r="F32" s="177">
        <v>12</v>
      </c>
      <c r="G32" s="177">
        <v>212</v>
      </c>
      <c r="H32" s="174">
        <v>2.1169720000000001</v>
      </c>
      <c r="Q32" s="225"/>
      <c r="U32">
        <v>14</v>
      </c>
    </row>
    <row r="33" spans="1:21" x14ac:dyDescent="0.25">
      <c r="A33" s="142" t="s">
        <v>270</v>
      </c>
      <c r="B33" s="146">
        <v>114</v>
      </c>
      <c r="C33" s="146">
        <v>8</v>
      </c>
      <c r="D33" s="146">
        <v>3</v>
      </c>
      <c r="E33" s="146">
        <v>8</v>
      </c>
      <c r="F33" s="146">
        <v>21</v>
      </c>
      <c r="G33" s="146">
        <v>290</v>
      </c>
      <c r="H33" s="147">
        <v>10.521556</v>
      </c>
      <c r="Q33" s="225"/>
      <c r="U33">
        <v>5</v>
      </c>
    </row>
    <row r="34" spans="1:21" x14ac:dyDescent="0.25">
      <c r="A34" s="186" t="s">
        <v>276</v>
      </c>
      <c r="B34" s="187">
        <v>91</v>
      </c>
      <c r="C34" s="187">
        <v>14</v>
      </c>
      <c r="D34" s="188">
        <v>1</v>
      </c>
      <c r="E34" s="188">
        <v>8</v>
      </c>
      <c r="F34" s="188">
        <v>14</v>
      </c>
      <c r="G34" s="188">
        <v>6258</v>
      </c>
      <c r="H34" s="189">
        <v>10.827529</v>
      </c>
      <c r="Q34" s="225"/>
      <c r="U34">
        <v>13</v>
      </c>
    </row>
    <row r="35" spans="1:21" s="150" customFormat="1" ht="26.25" thickBot="1" x14ac:dyDescent="0.3">
      <c r="A35" s="220" t="s">
        <v>282</v>
      </c>
      <c r="B35" s="221">
        <v>100</v>
      </c>
      <c r="C35" s="221"/>
      <c r="D35" s="221">
        <f>+SUM(D8:D34)</f>
        <v>92</v>
      </c>
      <c r="E35" s="221">
        <f>+SUM(E8:E34)</f>
        <v>242</v>
      </c>
      <c r="F35" s="221">
        <f>+SUM(F8:F34)</f>
        <v>1164</v>
      </c>
      <c r="G35" s="221">
        <f>+SUM(G8:G34)</f>
        <v>95087</v>
      </c>
      <c r="H35" s="222">
        <f>+SUM(H8:H34)</f>
        <v>448.06448699999999</v>
      </c>
      <c r="J35"/>
      <c r="K35"/>
      <c r="L35"/>
    </row>
    <row r="36" spans="1:21" s="150" customFormat="1" ht="40.5" customHeight="1" x14ac:dyDescent="0.2">
      <c r="A36" s="245" t="s">
        <v>287</v>
      </c>
      <c r="B36" s="245"/>
      <c r="C36" s="245"/>
      <c r="D36" s="245"/>
      <c r="E36" s="245"/>
      <c r="F36" s="245"/>
      <c r="G36" s="245"/>
      <c r="H36" s="245"/>
    </row>
    <row r="37" spans="1:21" x14ac:dyDescent="0.25">
      <c r="A37" s="151" t="s">
        <v>288</v>
      </c>
      <c r="E37" s="152"/>
    </row>
    <row r="38" spans="1:21" x14ac:dyDescent="0.25">
      <c r="A38" s="153"/>
      <c r="E38" s="152"/>
      <c r="F38" s="154"/>
      <c r="H38" s="155"/>
    </row>
    <row r="39" spans="1:21" ht="20.25" x14ac:dyDescent="0.3">
      <c r="A39" s="129" t="s">
        <v>242</v>
      </c>
      <c r="B39" s="156"/>
      <c r="C39" s="156"/>
      <c r="D39" s="156"/>
      <c r="E39" s="156"/>
      <c r="F39" s="157"/>
      <c r="G39" s="157"/>
      <c r="H39" s="201"/>
    </row>
    <row r="40" spans="1:21" ht="20.25" x14ac:dyDescent="0.3">
      <c r="A40" s="158"/>
      <c r="B40" s="159"/>
      <c r="C40" s="159"/>
      <c r="D40" s="159"/>
      <c r="E40" s="159"/>
      <c r="F40" s="160"/>
      <c r="G40" s="160"/>
      <c r="H40" s="201"/>
    </row>
    <row r="41" spans="1:21" ht="15.75" x14ac:dyDescent="0.25">
      <c r="A41" s="6" t="s">
        <v>319</v>
      </c>
      <c r="B41" s="159"/>
      <c r="C41" s="159"/>
      <c r="D41" s="159"/>
      <c r="E41" s="159"/>
      <c r="F41" s="160"/>
      <c r="G41" s="160"/>
      <c r="H41" s="201"/>
    </row>
    <row r="42" spans="1:21" ht="16.5" thickBot="1" x14ac:dyDescent="0.3">
      <c r="A42" s="161"/>
      <c r="B42" s="159"/>
      <c r="C42" s="159"/>
      <c r="D42" s="159"/>
      <c r="E42" s="159"/>
      <c r="F42" s="160"/>
      <c r="G42" s="160"/>
      <c r="H42" s="201"/>
    </row>
    <row r="43" spans="1:21" ht="45.6" customHeight="1" x14ac:dyDescent="0.25">
      <c r="A43" s="162"/>
      <c r="B43" s="247" t="s">
        <v>277</v>
      </c>
      <c r="C43" s="247"/>
      <c r="D43" s="248" t="s">
        <v>280</v>
      </c>
      <c r="E43" s="249"/>
      <c r="F43" s="250" t="s">
        <v>281</v>
      </c>
      <c r="G43" s="250"/>
      <c r="H43" s="202"/>
    </row>
    <row r="44" spans="1:21" ht="28.9" customHeight="1" x14ac:dyDescent="0.25">
      <c r="A44" s="163"/>
      <c r="B44" s="164" t="s">
        <v>279</v>
      </c>
      <c r="C44" s="164" t="s">
        <v>278</v>
      </c>
      <c r="D44" s="190" t="s">
        <v>279</v>
      </c>
      <c r="E44" s="191" t="s">
        <v>278</v>
      </c>
      <c r="F44" s="164" t="s">
        <v>279</v>
      </c>
      <c r="G44" s="164" t="s">
        <v>278</v>
      </c>
      <c r="H44" s="202"/>
    </row>
    <row r="45" spans="1:21" x14ac:dyDescent="0.25">
      <c r="A45" s="140" t="s">
        <v>275</v>
      </c>
      <c r="B45" s="165">
        <v>23.2</v>
      </c>
      <c r="C45" s="165">
        <v>47.737872994639055</v>
      </c>
      <c r="D45" s="192">
        <v>1.9000000000000001</v>
      </c>
      <c r="E45" s="205">
        <v>72.32374287195438</v>
      </c>
      <c r="F45" s="165">
        <v>19.399999999999999</v>
      </c>
      <c r="G45" s="166">
        <v>30.533481772460181</v>
      </c>
      <c r="H45" s="203"/>
    </row>
    <row r="46" spans="1:21" x14ac:dyDescent="0.25">
      <c r="A46" s="142" t="s">
        <v>247</v>
      </c>
      <c r="B46" s="167">
        <v>18.799999999999997</v>
      </c>
      <c r="C46" s="167">
        <v>35.896326904679604</v>
      </c>
      <c r="D46" s="193">
        <v>1.4</v>
      </c>
      <c r="E46" s="195">
        <v>41.659007489193151</v>
      </c>
      <c r="F46" s="167">
        <v>9.8000000000000007</v>
      </c>
      <c r="G46" s="168">
        <v>12.68959693659526</v>
      </c>
      <c r="H46" s="203"/>
    </row>
    <row r="47" spans="1:21" x14ac:dyDescent="0.25">
      <c r="A47" s="144" t="s">
        <v>248</v>
      </c>
      <c r="B47" s="165">
        <v>27.700000000000003</v>
      </c>
      <c r="C47" s="165">
        <v>50.657657050734706</v>
      </c>
      <c r="D47" s="194">
        <v>2.2999999999999998</v>
      </c>
      <c r="E47" s="196">
        <v>79.997857997108284</v>
      </c>
      <c r="F47" s="165">
        <v>22</v>
      </c>
      <c r="G47" s="169">
        <v>20.940015061810829</v>
      </c>
      <c r="H47" s="203"/>
    </row>
    <row r="48" spans="1:21" x14ac:dyDescent="0.25">
      <c r="A48" s="142" t="s">
        <v>249</v>
      </c>
      <c r="B48" s="167">
        <v>7.5</v>
      </c>
      <c r="C48" s="167">
        <v>18.804365211186163</v>
      </c>
      <c r="D48" s="193">
        <v>1.3</v>
      </c>
      <c r="E48" s="195">
        <v>36.174789502796386</v>
      </c>
      <c r="F48" s="167">
        <v>0.9</v>
      </c>
      <c r="G48" s="168">
        <v>4.0507240357726273</v>
      </c>
      <c r="H48" s="203"/>
    </row>
    <row r="49" spans="1:8" x14ac:dyDescent="0.25">
      <c r="A49" s="144" t="s">
        <v>250</v>
      </c>
      <c r="B49" s="165">
        <v>1.8</v>
      </c>
      <c r="C49" s="165">
        <v>4.503505598119232</v>
      </c>
      <c r="D49" s="194">
        <v>0.6</v>
      </c>
      <c r="E49" s="196">
        <v>18.491038735787242</v>
      </c>
      <c r="F49" s="165">
        <v>1.9</v>
      </c>
      <c r="G49" s="169">
        <v>2.4074942265284505</v>
      </c>
      <c r="H49" s="203"/>
    </row>
    <row r="50" spans="1:8" x14ac:dyDescent="0.25">
      <c r="A50" s="142" t="s">
        <v>251</v>
      </c>
      <c r="B50" s="167">
        <v>12.9</v>
      </c>
      <c r="C50" s="167">
        <v>27.203123275576647</v>
      </c>
      <c r="D50" s="193">
        <v>2.2999999999999998</v>
      </c>
      <c r="E50" s="195">
        <v>42.953429876187457</v>
      </c>
      <c r="F50" s="167">
        <v>1.7</v>
      </c>
      <c r="G50" s="168">
        <v>2.6299352787743846</v>
      </c>
      <c r="H50" s="203"/>
    </row>
    <row r="51" spans="1:8" x14ac:dyDescent="0.25">
      <c r="A51" s="144" t="s">
        <v>252</v>
      </c>
      <c r="B51" s="165">
        <v>31.4</v>
      </c>
      <c r="C51" s="165">
        <v>66.640144847203857</v>
      </c>
      <c r="D51" s="194">
        <v>1.5</v>
      </c>
      <c r="E51" s="196">
        <v>45.255230125523013</v>
      </c>
      <c r="F51" s="165">
        <v>6</v>
      </c>
      <c r="G51" s="169">
        <v>20.514220597312569</v>
      </c>
      <c r="H51" s="203"/>
    </row>
    <row r="52" spans="1:8" x14ac:dyDescent="0.25">
      <c r="A52" s="142" t="s">
        <v>253</v>
      </c>
      <c r="B52" s="167">
        <v>23.700000000000003</v>
      </c>
      <c r="C52" s="167">
        <v>51.040482012904739</v>
      </c>
      <c r="D52" s="193">
        <v>2.1</v>
      </c>
      <c r="E52" s="195">
        <v>72.942276232764669</v>
      </c>
      <c r="F52" s="167">
        <v>23.8</v>
      </c>
      <c r="G52" s="168">
        <v>22.147807090561802</v>
      </c>
      <c r="H52" s="203"/>
    </row>
    <row r="53" spans="1:8" x14ac:dyDescent="0.25">
      <c r="A53" s="144" t="s">
        <v>254</v>
      </c>
      <c r="B53" s="165">
        <v>10.5</v>
      </c>
      <c r="C53" s="165">
        <v>24.00309646588402</v>
      </c>
      <c r="D53" s="194">
        <v>1.6</v>
      </c>
      <c r="E53" s="196">
        <v>23.902439024390247</v>
      </c>
      <c r="F53" s="165">
        <v>3</v>
      </c>
      <c r="G53" s="169">
        <v>15.465245572641228</v>
      </c>
      <c r="H53" s="203"/>
    </row>
    <row r="54" spans="1:8" x14ac:dyDescent="0.25">
      <c r="A54" s="142" t="s">
        <v>255</v>
      </c>
      <c r="B54" s="167">
        <v>23.7</v>
      </c>
      <c r="C54" s="167">
        <v>42.622526163091905</v>
      </c>
      <c r="D54" s="193">
        <v>2.4</v>
      </c>
      <c r="E54" s="195">
        <v>59.07240219507878</v>
      </c>
      <c r="F54" s="167">
        <v>12.7</v>
      </c>
      <c r="G54" s="168">
        <v>16.747179669872935</v>
      </c>
      <c r="H54" s="203"/>
    </row>
    <row r="55" spans="1:8" x14ac:dyDescent="0.25">
      <c r="A55" s="148" t="s">
        <v>35</v>
      </c>
      <c r="B55" s="170">
        <v>11.3</v>
      </c>
      <c r="C55" s="170">
        <v>19.622276522536637</v>
      </c>
      <c r="D55" s="197">
        <v>2.2999999999999998</v>
      </c>
      <c r="E55" s="198">
        <v>53.075747241490724</v>
      </c>
      <c r="F55" s="170">
        <v>9</v>
      </c>
      <c r="G55" s="171">
        <v>8.1575253841518283</v>
      </c>
      <c r="H55" s="172"/>
    </row>
    <row r="56" spans="1:8" x14ac:dyDescent="0.25">
      <c r="A56" s="142" t="s">
        <v>256</v>
      </c>
      <c r="B56" s="167">
        <v>4.2</v>
      </c>
      <c r="C56" s="167">
        <v>8.3166431657131579</v>
      </c>
      <c r="D56" s="193">
        <v>1.4</v>
      </c>
      <c r="E56" s="195">
        <v>36.338322311172988</v>
      </c>
      <c r="F56" s="167">
        <v>0.5</v>
      </c>
      <c r="G56" s="168">
        <v>0.31679726376876605</v>
      </c>
      <c r="H56" s="203"/>
    </row>
    <row r="57" spans="1:8" x14ac:dyDescent="0.25">
      <c r="A57" s="144" t="s">
        <v>257</v>
      </c>
      <c r="B57" s="165">
        <v>5.9</v>
      </c>
      <c r="C57" s="165">
        <v>12.094498943053125</v>
      </c>
      <c r="D57" s="194">
        <v>1.2</v>
      </c>
      <c r="E57" s="196">
        <v>22.786617604908361</v>
      </c>
      <c r="F57" s="165">
        <v>0.6</v>
      </c>
      <c r="G57" s="169">
        <v>0.7837988520391338</v>
      </c>
      <c r="H57" s="203"/>
    </row>
    <row r="58" spans="1:8" x14ac:dyDescent="0.25">
      <c r="A58" s="142" t="s">
        <v>258</v>
      </c>
      <c r="B58" s="167">
        <v>2.2999999999999998</v>
      </c>
      <c r="C58" s="167">
        <v>10.021614294900793</v>
      </c>
      <c r="D58" s="193">
        <v>0.8</v>
      </c>
      <c r="E58" s="195">
        <v>32.311910195006561</v>
      </c>
      <c r="F58" s="167">
        <v>1.9</v>
      </c>
      <c r="G58" s="168">
        <v>4.2965480519774779</v>
      </c>
      <c r="H58" s="203"/>
    </row>
    <row r="59" spans="1:8" x14ac:dyDescent="0.25">
      <c r="A59" s="144" t="s">
        <v>259</v>
      </c>
      <c r="B59" s="165">
        <v>14</v>
      </c>
      <c r="C59" s="165">
        <v>25.320930620587529</v>
      </c>
      <c r="D59" s="194">
        <v>1.7</v>
      </c>
      <c r="E59" s="196">
        <v>52.964391155028011</v>
      </c>
      <c r="F59" s="165">
        <v>5.4</v>
      </c>
      <c r="G59" s="169">
        <v>3.9077186235567178</v>
      </c>
      <c r="H59" s="203"/>
    </row>
    <row r="60" spans="1:8" x14ac:dyDescent="0.25">
      <c r="A60" s="142" t="s">
        <v>260</v>
      </c>
      <c r="B60" s="167">
        <v>10.5</v>
      </c>
      <c r="C60" s="167">
        <v>25.739320920043813</v>
      </c>
      <c r="D60" s="193">
        <v>1.6</v>
      </c>
      <c r="E60" s="195">
        <v>36.961819658813972</v>
      </c>
      <c r="F60" s="167">
        <v>5.8</v>
      </c>
      <c r="G60" s="168">
        <v>13.301557327630334</v>
      </c>
      <c r="H60" s="203"/>
    </row>
    <row r="61" spans="1:8" x14ac:dyDescent="0.25">
      <c r="A61" s="144" t="s">
        <v>261</v>
      </c>
      <c r="B61" s="165">
        <v>9.4</v>
      </c>
      <c r="C61" s="165">
        <v>24.662799789079404</v>
      </c>
      <c r="D61" s="194">
        <v>1.2</v>
      </c>
      <c r="E61" s="196">
        <v>27.540921202893038</v>
      </c>
      <c r="F61" s="165">
        <v>0.8</v>
      </c>
      <c r="G61" s="169">
        <v>2.1525587943928963</v>
      </c>
      <c r="H61" s="203"/>
    </row>
    <row r="62" spans="1:8" x14ac:dyDescent="0.25">
      <c r="A62" s="142" t="s">
        <v>262</v>
      </c>
      <c r="B62" s="167">
        <v>5.6</v>
      </c>
      <c r="C62" s="167">
        <v>11.687569472116776</v>
      </c>
      <c r="D62" s="193">
        <v>2</v>
      </c>
      <c r="E62" s="195">
        <v>41.714759003954256</v>
      </c>
      <c r="F62" s="167">
        <v>1.6</v>
      </c>
      <c r="G62" s="168">
        <v>6.1070314610604903</v>
      </c>
      <c r="H62" s="203"/>
    </row>
    <row r="63" spans="1:8" x14ac:dyDescent="0.25">
      <c r="A63" s="144" t="s">
        <v>263</v>
      </c>
      <c r="B63" s="165">
        <v>0.4</v>
      </c>
      <c r="C63" s="165">
        <v>1.0493038272684467</v>
      </c>
      <c r="D63" s="194">
        <v>0.1</v>
      </c>
      <c r="E63" s="196">
        <v>2.1295606850335069</v>
      </c>
      <c r="F63" s="165">
        <v>0</v>
      </c>
      <c r="G63" s="169">
        <v>1.9451667724564387E-2</v>
      </c>
      <c r="H63" s="203"/>
    </row>
    <row r="64" spans="1:8" x14ac:dyDescent="0.25">
      <c r="A64" s="142" t="s">
        <v>264</v>
      </c>
      <c r="B64" s="167">
        <v>13.1</v>
      </c>
      <c r="C64" s="167">
        <v>30.087217710535096</v>
      </c>
      <c r="D64" s="193">
        <v>1.6</v>
      </c>
      <c r="E64" s="195">
        <v>51.759308057165889</v>
      </c>
      <c r="F64" s="167">
        <v>5.2</v>
      </c>
      <c r="G64" s="168">
        <v>11.086377168583086</v>
      </c>
      <c r="H64" s="203"/>
    </row>
    <row r="65" spans="1:9" x14ac:dyDescent="0.25">
      <c r="A65" s="144" t="s">
        <v>265</v>
      </c>
      <c r="B65" s="165">
        <v>13.8</v>
      </c>
      <c r="C65" s="165">
        <v>29.42615202119271</v>
      </c>
      <c r="D65" s="194">
        <v>2.5</v>
      </c>
      <c r="E65" s="196">
        <v>49.273355997149501</v>
      </c>
      <c r="F65" s="165">
        <v>3.4</v>
      </c>
      <c r="G65" s="169">
        <v>6.8519615724808913</v>
      </c>
      <c r="H65" s="203"/>
    </row>
    <row r="66" spans="1:9" x14ac:dyDescent="0.25">
      <c r="A66" s="142" t="s">
        <v>266</v>
      </c>
      <c r="B66" s="167">
        <v>6.5</v>
      </c>
      <c r="C66" s="167">
        <v>15.249315117230584</v>
      </c>
      <c r="D66" s="193">
        <v>1.2</v>
      </c>
      <c r="E66" s="195">
        <v>45.298030711522678</v>
      </c>
      <c r="F66" s="167">
        <v>4.3</v>
      </c>
      <c r="G66" s="168">
        <v>4.2946608850074206</v>
      </c>
      <c r="H66" s="203"/>
    </row>
    <row r="67" spans="1:9" x14ac:dyDescent="0.25">
      <c r="A67" s="144" t="s">
        <v>267</v>
      </c>
      <c r="B67" s="165">
        <v>9.1999999999999993</v>
      </c>
      <c r="C67" s="165">
        <v>22.910450813829964</v>
      </c>
      <c r="D67" s="194">
        <v>2.9</v>
      </c>
      <c r="E67" s="196">
        <v>54.413802288387267</v>
      </c>
      <c r="F67" s="165">
        <v>1.5</v>
      </c>
      <c r="G67" s="169">
        <v>2.9844756211942349</v>
      </c>
      <c r="H67" s="203"/>
    </row>
    <row r="68" spans="1:9" x14ac:dyDescent="0.25">
      <c r="A68" s="142" t="s">
        <v>268</v>
      </c>
      <c r="B68" s="167">
        <v>8.6</v>
      </c>
      <c r="C68" s="167">
        <v>17.867180039624415</v>
      </c>
      <c r="D68" s="193">
        <v>1.7</v>
      </c>
      <c r="E68" s="195">
        <v>39.491164770098997</v>
      </c>
      <c r="F68" s="167">
        <v>2.2000000000000002</v>
      </c>
      <c r="G68" s="168">
        <v>3.8449580417954863</v>
      </c>
      <c r="H68" s="203"/>
    </row>
    <row r="69" spans="1:9" x14ac:dyDescent="0.25">
      <c r="A69" s="144" t="s">
        <v>269</v>
      </c>
      <c r="B69" s="165">
        <v>9</v>
      </c>
      <c r="C69" s="165">
        <v>19.329165648502624</v>
      </c>
      <c r="D69" s="194">
        <v>2.1</v>
      </c>
      <c r="E69" s="196">
        <v>38.389820569954267</v>
      </c>
      <c r="F69" s="165">
        <v>1.8</v>
      </c>
      <c r="G69" s="169">
        <v>2.5573444652315187</v>
      </c>
      <c r="H69" s="203"/>
    </row>
    <row r="70" spans="1:9" x14ac:dyDescent="0.25">
      <c r="A70" s="142" t="s">
        <v>270</v>
      </c>
      <c r="B70" s="167">
        <v>24.2</v>
      </c>
      <c r="C70" s="167">
        <v>50.328169706316991</v>
      </c>
      <c r="D70" s="193">
        <v>2.4</v>
      </c>
      <c r="E70" s="195">
        <v>48.459870676892805</v>
      </c>
      <c r="F70" s="167">
        <v>12.7</v>
      </c>
      <c r="G70" s="168">
        <v>40.707805764877136</v>
      </c>
      <c r="H70" s="203"/>
    </row>
    <row r="71" spans="1:9" x14ac:dyDescent="0.25">
      <c r="A71" s="144" t="s">
        <v>276</v>
      </c>
      <c r="B71" s="165">
        <v>12.7</v>
      </c>
      <c r="C71" s="165">
        <v>28.004526471485843</v>
      </c>
      <c r="D71" s="194">
        <v>2.2999999999999998</v>
      </c>
      <c r="E71" s="196">
        <v>45.074709015265569</v>
      </c>
      <c r="F71" s="165">
        <v>1.2</v>
      </c>
      <c r="G71" s="169">
        <v>2.6461157193150666</v>
      </c>
      <c r="H71" s="203"/>
    </row>
    <row r="72" spans="1:9" ht="26.25" thickBot="1" x14ac:dyDescent="0.3">
      <c r="A72" s="180" t="s">
        <v>282</v>
      </c>
      <c r="B72" s="181">
        <v>17</v>
      </c>
      <c r="C72" s="181">
        <v>34.413524047046536</v>
      </c>
      <c r="D72" s="199">
        <v>2</v>
      </c>
      <c r="E72" s="200">
        <v>55.554410594197719</v>
      </c>
      <c r="F72" s="181">
        <v>11.5</v>
      </c>
      <c r="G72" s="182">
        <v>14.015544807295022</v>
      </c>
      <c r="H72" s="204"/>
    </row>
    <row r="73" spans="1:9" x14ac:dyDescent="0.25">
      <c r="A73" s="236" t="s">
        <v>317</v>
      </c>
      <c r="B73" s="237"/>
      <c r="C73" s="237"/>
      <c r="D73" s="237"/>
      <c r="E73" s="237"/>
      <c r="F73" s="237"/>
      <c r="G73" s="237"/>
      <c r="H73" s="226"/>
    </row>
    <row r="74" spans="1:9" x14ac:dyDescent="0.25">
      <c r="A74" s="238" t="s">
        <v>318</v>
      </c>
      <c r="B74" s="237"/>
      <c r="C74" s="237"/>
      <c r="D74" s="237"/>
      <c r="E74" s="237"/>
      <c r="F74" s="237"/>
      <c r="G74" s="237"/>
    </row>
    <row r="75" spans="1:9" x14ac:dyDescent="0.25">
      <c r="F75"/>
      <c r="G75"/>
      <c r="H75"/>
      <c r="I75" s="132"/>
    </row>
    <row r="76" spans="1:9" x14ac:dyDescent="0.25">
      <c r="F76"/>
      <c r="G76"/>
      <c r="H76"/>
      <c r="I76" s="132"/>
    </row>
    <row r="77" spans="1:9" x14ac:dyDescent="0.25">
      <c r="F77"/>
      <c r="G77"/>
      <c r="H77"/>
      <c r="I77" s="132"/>
    </row>
    <row r="78" spans="1:9" x14ac:dyDescent="0.25">
      <c r="F78"/>
      <c r="G78"/>
      <c r="H78"/>
      <c r="I78" s="132"/>
    </row>
    <row r="79" spans="1:9" x14ac:dyDescent="0.25">
      <c r="F79"/>
      <c r="G79"/>
      <c r="H79"/>
      <c r="I79" s="132"/>
    </row>
    <row r="80" spans="1:9" x14ac:dyDescent="0.25">
      <c r="F80"/>
      <c r="G80"/>
      <c r="H80"/>
      <c r="I80" s="132"/>
    </row>
    <row r="81" spans="6:9" x14ac:dyDescent="0.25">
      <c r="F81"/>
      <c r="G81"/>
      <c r="H81"/>
      <c r="I81" s="132"/>
    </row>
    <row r="82" spans="6:9" x14ac:dyDescent="0.25">
      <c r="F82"/>
      <c r="G82"/>
      <c r="H82"/>
      <c r="I82" s="132"/>
    </row>
    <row r="83" spans="6:9" x14ac:dyDescent="0.25">
      <c r="F83"/>
      <c r="G83"/>
      <c r="H83"/>
      <c r="I83" s="132"/>
    </row>
    <row r="84" spans="6:9" x14ac:dyDescent="0.25">
      <c r="F84"/>
      <c r="G84"/>
      <c r="H84"/>
      <c r="I84" s="132"/>
    </row>
    <row r="85" spans="6:9" x14ac:dyDescent="0.25">
      <c r="F85"/>
      <c r="G85"/>
      <c r="H85"/>
      <c r="I85" s="132"/>
    </row>
    <row r="86" spans="6:9" x14ac:dyDescent="0.25">
      <c r="F86"/>
      <c r="G86"/>
      <c r="H86"/>
      <c r="I86" s="132"/>
    </row>
    <row r="87" spans="6:9" x14ac:dyDescent="0.25">
      <c r="F87"/>
      <c r="G87"/>
      <c r="H87"/>
      <c r="I87" s="132"/>
    </row>
    <row r="88" spans="6:9" x14ac:dyDescent="0.25">
      <c r="F88"/>
      <c r="G88"/>
      <c r="H88"/>
      <c r="I88" s="132"/>
    </row>
    <row r="89" spans="6:9" x14ac:dyDescent="0.25">
      <c r="F89"/>
      <c r="G89"/>
      <c r="H89"/>
      <c r="I89" s="132"/>
    </row>
    <row r="90" spans="6:9" x14ac:dyDescent="0.25">
      <c r="F90"/>
      <c r="G90"/>
      <c r="H90"/>
      <c r="I90" s="132"/>
    </row>
    <row r="91" spans="6:9" x14ac:dyDescent="0.25">
      <c r="F91"/>
      <c r="G91"/>
      <c r="H91"/>
      <c r="I91" s="132"/>
    </row>
    <row r="92" spans="6:9" x14ac:dyDescent="0.25">
      <c r="F92"/>
      <c r="G92"/>
      <c r="H92"/>
      <c r="I92" s="132"/>
    </row>
    <row r="93" spans="6:9" x14ac:dyDescent="0.25">
      <c r="F93"/>
      <c r="G93"/>
      <c r="H93"/>
      <c r="I93" s="132"/>
    </row>
    <row r="94" spans="6:9" x14ac:dyDescent="0.25">
      <c r="F94"/>
      <c r="G94"/>
      <c r="H94"/>
      <c r="I94" s="132"/>
    </row>
    <row r="95" spans="6:9" x14ac:dyDescent="0.25">
      <c r="F95"/>
      <c r="G95"/>
      <c r="H95"/>
      <c r="I95" s="132"/>
    </row>
    <row r="96" spans="6:9" x14ac:dyDescent="0.25">
      <c r="F96"/>
      <c r="G96"/>
      <c r="H96"/>
      <c r="I96" s="132"/>
    </row>
    <row r="97" spans="1:9" x14ac:dyDescent="0.25">
      <c r="F97"/>
      <c r="G97"/>
      <c r="H97"/>
      <c r="I97" s="132"/>
    </row>
    <row r="98" spans="1:9" x14ac:dyDescent="0.25">
      <c r="F98"/>
      <c r="G98"/>
      <c r="H98"/>
      <c r="I98" s="132"/>
    </row>
    <row r="99" spans="1:9" x14ac:dyDescent="0.25">
      <c r="F99"/>
      <c r="G99"/>
      <c r="H99"/>
      <c r="I99" s="132"/>
    </row>
    <row r="100" spans="1:9" x14ac:dyDescent="0.25">
      <c r="F100"/>
      <c r="G100"/>
      <c r="H100"/>
      <c r="I100" s="132"/>
    </row>
    <row r="101" spans="1:9" x14ac:dyDescent="0.25">
      <c r="F101"/>
      <c r="G101"/>
      <c r="H101"/>
      <c r="I101" s="132"/>
    </row>
    <row r="102" spans="1:9" x14ac:dyDescent="0.25">
      <c r="A102" s="242"/>
      <c r="B102" s="242"/>
      <c r="C102" s="242"/>
      <c r="D102" s="242"/>
      <c r="E102" s="242"/>
      <c r="F102"/>
      <c r="G102"/>
      <c r="H102"/>
      <c r="I102" s="132"/>
    </row>
    <row r="103" spans="1:9" x14ac:dyDescent="0.25">
      <c r="A103" s="151"/>
      <c r="F103"/>
      <c r="G103"/>
      <c r="H103"/>
      <c r="I103" s="132"/>
    </row>
    <row r="104" spans="1:9" x14ac:dyDescent="0.25">
      <c r="F104"/>
      <c r="G104"/>
      <c r="H104"/>
      <c r="I104" s="132"/>
    </row>
    <row r="105" spans="1:9" x14ac:dyDescent="0.25">
      <c r="F105"/>
      <c r="G105"/>
      <c r="H105"/>
      <c r="I105" s="132"/>
    </row>
    <row r="106" spans="1:9" x14ac:dyDescent="0.25">
      <c r="F106"/>
      <c r="G106"/>
      <c r="H106"/>
      <c r="I106" s="132"/>
    </row>
    <row r="107" spans="1:9" x14ac:dyDescent="0.25">
      <c r="F107"/>
      <c r="G107"/>
      <c r="H107"/>
    </row>
    <row r="108" spans="1:9" x14ac:dyDescent="0.25">
      <c r="F108"/>
      <c r="G108"/>
      <c r="H108"/>
    </row>
    <row r="109" spans="1:9" x14ac:dyDescent="0.25">
      <c r="F109"/>
      <c r="G109"/>
      <c r="H109"/>
    </row>
    <row r="110" spans="1:9" x14ac:dyDescent="0.25">
      <c r="F110"/>
      <c r="G110"/>
      <c r="H110"/>
    </row>
  </sheetData>
  <sortState ref="S8:U34">
    <sortCondition ref="S8:S34"/>
  </sortState>
  <mergeCells count="8">
    <mergeCell ref="A102:E102"/>
    <mergeCell ref="B5:C6"/>
    <mergeCell ref="A36:H36"/>
    <mergeCell ref="D5:G5"/>
    <mergeCell ref="H5:H6"/>
    <mergeCell ref="B43:C43"/>
    <mergeCell ref="D43:E43"/>
    <mergeCell ref="F43:G43"/>
  </mergeCells>
  <pageMargins left="0.7" right="0.7" top="0.75" bottom="0.75" header="0.3" footer="0.3"/>
  <pageSetup paperSize="9" scale="65" fitToHeight="2" orientation="portrait" r:id="rId1"/>
  <rowBreaks count="1" manualBreakCount="1">
    <brk id="3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Y64"/>
  <sheetViews>
    <sheetView zoomScaleNormal="100" workbookViewId="0">
      <selection activeCell="H5" sqref="H5"/>
    </sheetView>
  </sheetViews>
  <sheetFormatPr baseColWidth="10" defaultColWidth="11.42578125" defaultRowHeight="12.75" x14ac:dyDescent="0.2"/>
  <cols>
    <col min="1" max="1" width="18.85546875" style="13" customWidth="1"/>
    <col min="2" max="2" width="12.5703125" style="13" customWidth="1"/>
    <col min="3" max="3" width="10.7109375" style="13" customWidth="1"/>
    <col min="4" max="4" width="11.5703125" style="13" customWidth="1"/>
    <col min="5" max="5" width="8.85546875" style="13" customWidth="1"/>
    <col min="6" max="6" width="11.140625" style="13" customWidth="1"/>
    <col min="7" max="7" width="10.85546875" style="13" customWidth="1"/>
    <col min="8" max="8" width="10.28515625" style="13" customWidth="1"/>
    <col min="9" max="9" width="3.42578125" style="11" customWidth="1"/>
    <col min="10" max="10" width="15.85546875" style="13" customWidth="1"/>
    <col min="11" max="11" width="11" style="13" customWidth="1"/>
    <col min="12" max="12" width="10" style="13" customWidth="1"/>
    <col min="13" max="13" width="8.85546875" style="13" customWidth="1"/>
    <col min="14" max="14" width="10.7109375" style="13" customWidth="1"/>
    <col min="15" max="15" width="12" style="13" customWidth="1"/>
    <col min="16" max="16" width="10.140625" style="13" bestFit="1" customWidth="1"/>
    <col min="17" max="17" width="10.7109375" style="13" customWidth="1"/>
    <col min="18" max="18" width="17.140625" style="13" customWidth="1"/>
    <col min="19" max="16384" width="11.42578125" style="13"/>
  </cols>
  <sheetData>
    <row r="1" spans="1:19" ht="18" x14ac:dyDescent="0.25">
      <c r="A1" s="9" t="s">
        <v>5</v>
      </c>
      <c r="B1" s="10"/>
      <c r="C1" s="10"/>
      <c r="D1" s="10"/>
      <c r="E1" s="10"/>
      <c r="F1" s="10"/>
      <c r="G1" s="10"/>
      <c r="H1" s="10"/>
      <c r="J1" s="9" t="s">
        <v>5</v>
      </c>
      <c r="K1" s="10"/>
      <c r="L1" s="10"/>
      <c r="M1" s="10"/>
      <c r="N1" s="10"/>
      <c r="O1" s="10"/>
      <c r="P1" s="10"/>
      <c r="Q1" s="10"/>
      <c r="R1" s="12"/>
    </row>
    <row r="2" spans="1:19" ht="18" x14ac:dyDescent="0.25">
      <c r="A2" s="14"/>
      <c r="J2" s="15"/>
      <c r="R2" s="12"/>
    </row>
    <row r="3" spans="1:19" ht="15.75" x14ac:dyDescent="0.25">
      <c r="A3" s="16" t="s">
        <v>6</v>
      </c>
      <c r="J3" s="16" t="s">
        <v>7</v>
      </c>
      <c r="R3" s="12"/>
    </row>
    <row r="4" spans="1:19" ht="26.45" customHeight="1" x14ac:dyDescent="0.25">
      <c r="A4" s="262"/>
      <c r="B4" s="260" t="s">
        <v>298</v>
      </c>
      <c r="C4" s="260" t="s">
        <v>322</v>
      </c>
      <c r="D4" s="260" t="s">
        <v>8</v>
      </c>
      <c r="E4" s="260" t="s">
        <v>283</v>
      </c>
      <c r="F4" s="260" t="s">
        <v>323</v>
      </c>
      <c r="G4" s="253" t="s">
        <v>307</v>
      </c>
      <c r="H4" s="253"/>
      <c r="I4" s="17"/>
      <c r="J4" s="18"/>
      <c r="K4" s="254" t="s">
        <v>9</v>
      </c>
      <c r="L4" s="254"/>
      <c r="M4" s="255" t="s">
        <v>302</v>
      </c>
      <c r="N4" s="255" t="s">
        <v>303</v>
      </c>
      <c r="O4" s="256" t="s">
        <v>304</v>
      </c>
      <c r="P4" s="256"/>
      <c r="Q4" s="256"/>
    </row>
    <row r="5" spans="1:19" ht="69" customHeight="1" x14ac:dyDescent="0.2">
      <c r="A5" s="263"/>
      <c r="B5" s="261"/>
      <c r="C5" s="261"/>
      <c r="D5" s="261"/>
      <c r="E5" s="261"/>
      <c r="F5" s="261"/>
      <c r="G5" s="206" t="s">
        <v>299</v>
      </c>
      <c r="H5" s="206" t="s">
        <v>305</v>
      </c>
      <c r="I5" s="19"/>
      <c r="J5" s="20"/>
      <c r="K5" s="206" t="s">
        <v>300</v>
      </c>
      <c r="L5" s="206" t="s">
        <v>301</v>
      </c>
      <c r="M5" s="255"/>
      <c r="N5" s="255"/>
      <c r="O5" s="207" t="s">
        <v>10</v>
      </c>
      <c r="P5" s="207" t="s">
        <v>11</v>
      </c>
      <c r="Q5" s="207" t="s">
        <v>12</v>
      </c>
    </row>
    <row r="6" spans="1:19" ht="22.5" x14ac:dyDescent="0.2">
      <c r="A6" s="21" t="s">
        <v>13</v>
      </c>
      <c r="B6" s="22">
        <v>8114361</v>
      </c>
      <c r="C6" s="281">
        <v>4.9454762962251042E-3</v>
      </c>
      <c r="D6" s="22">
        <v>69711.12</v>
      </c>
      <c r="E6" s="22">
        <v>116.39980823719372</v>
      </c>
      <c r="F6" s="22">
        <v>4027</v>
      </c>
      <c r="G6" s="23">
        <v>41.713130584158137</v>
      </c>
      <c r="H6" s="23">
        <v>65.417942337049098</v>
      </c>
      <c r="I6" s="24"/>
      <c r="J6" s="21" t="s">
        <v>13</v>
      </c>
      <c r="K6" s="25">
        <v>23.564037691950251</v>
      </c>
      <c r="L6" s="25">
        <v>27.19885797863822</v>
      </c>
      <c r="M6" s="25">
        <v>76.08889641586542</v>
      </c>
      <c r="N6" s="25">
        <v>6.5</v>
      </c>
      <c r="O6" s="26">
        <v>304681</v>
      </c>
      <c r="P6" s="26">
        <v>37271</v>
      </c>
      <c r="Q6" s="26">
        <v>82409</v>
      </c>
      <c r="R6" s="27"/>
      <c r="S6" s="239"/>
    </row>
    <row r="7" spans="1:19" ht="22.5" x14ac:dyDescent="0.2">
      <c r="A7" s="28" t="s">
        <v>14</v>
      </c>
      <c r="B7" s="29">
        <v>2800194</v>
      </c>
      <c r="C7" s="282">
        <v>-1.2294872679173841E-3</v>
      </c>
      <c r="D7" s="29">
        <v>47784.3</v>
      </c>
      <c r="E7" s="29">
        <v>58.60071194932226</v>
      </c>
      <c r="F7" s="29">
        <v>3697</v>
      </c>
      <c r="G7" s="30">
        <v>26.440989445731262</v>
      </c>
      <c r="H7" s="30">
        <v>45.344144012879106</v>
      </c>
      <c r="I7" s="24"/>
      <c r="J7" s="28" t="s">
        <v>14</v>
      </c>
      <c r="K7" s="31">
        <v>22.011026181359945</v>
      </c>
      <c r="L7" s="31">
        <v>31.505104919227183</v>
      </c>
      <c r="M7" s="31">
        <v>74.883312802372643</v>
      </c>
      <c r="N7" s="31">
        <v>6.5</v>
      </c>
      <c r="O7" s="32">
        <v>87549</v>
      </c>
      <c r="P7" s="32">
        <v>31323</v>
      </c>
      <c r="Q7" s="32">
        <v>77904</v>
      </c>
      <c r="R7" s="27"/>
      <c r="S7" s="239"/>
    </row>
    <row r="8" spans="1:19" x14ac:dyDescent="0.2">
      <c r="A8" s="33" t="s">
        <v>15</v>
      </c>
      <c r="B8" s="34">
        <v>3394567</v>
      </c>
      <c r="C8" s="283">
        <v>5.032473738202814E-3</v>
      </c>
      <c r="D8" s="34">
        <v>27207.91</v>
      </c>
      <c r="E8" s="34">
        <v>124.76397488818509</v>
      </c>
      <c r="F8" s="34">
        <v>1206</v>
      </c>
      <c r="G8" s="35">
        <v>32.671029913388075</v>
      </c>
      <c r="H8" s="35">
        <v>46.465042522359994</v>
      </c>
      <c r="I8" s="24"/>
      <c r="J8" s="33" t="s">
        <v>15</v>
      </c>
      <c r="K8" s="36">
        <v>22.326031422321833</v>
      </c>
      <c r="L8" s="36">
        <v>30.77998611651298</v>
      </c>
      <c r="M8" s="36">
        <v>74.548846560486567</v>
      </c>
      <c r="N8" s="36">
        <v>6.1</v>
      </c>
      <c r="O8" s="37">
        <v>115184</v>
      </c>
      <c r="P8" s="37">
        <v>33648</v>
      </c>
      <c r="Q8" s="37">
        <v>77933</v>
      </c>
      <c r="R8" s="27"/>
      <c r="S8" s="239"/>
    </row>
    <row r="9" spans="1:19" x14ac:dyDescent="0.2">
      <c r="A9" s="28" t="s">
        <v>16</v>
      </c>
      <c r="B9" s="29">
        <v>2573303</v>
      </c>
      <c r="C9" s="282">
        <v>-3.4214575424618143E-4</v>
      </c>
      <c r="D9" s="29">
        <v>39150.94</v>
      </c>
      <c r="E9" s="29">
        <v>65.72774497879233</v>
      </c>
      <c r="F9" s="29">
        <v>1756</v>
      </c>
      <c r="G9" s="30">
        <v>35.206619663521941</v>
      </c>
      <c r="H9" s="30">
        <v>51.268039558497392</v>
      </c>
      <c r="I9" s="24"/>
      <c r="J9" s="28" t="s">
        <v>16</v>
      </c>
      <c r="K9" s="31">
        <v>22.827036931249623</v>
      </c>
      <c r="L9" s="31">
        <v>30.540027474502534</v>
      </c>
      <c r="M9" s="31">
        <v>75.582463701309621</v>
      </c>
      <c r="N9" s="31">
        <v>7</v>
      </c>
      <c r="O9" s="32">
        <v>79992</v>
      </c>
      <c r="P9" s="32">
        <v>31093</v>
      </c>
      <c r="Q9" s="32">
        <v>76491</v>
      </c>
      <c r="R9" s="27"/>
      <c r="S9" s="239"/>
    </row>
    <row r="10" spans="1:19" x14ac:dyDescent="0.2">
      <c r="A10" s="33" t="s">
        <v>17</v>
      </c>
      <c r="B10" s="34">
        <v>347597</v>
      </c>
      <c r="C10" s="283">
        <v>1.008695423601047E-2</v>
      </c>
      <c r="D10" s="34">
        <v>8679.7900000000009</v>
      </c>
      <c r="E10" s="34">
        <v>40.04670619911311</v>
      </c>
      <c r="F10" s="34">
        <v>360</v>
      </c>
      <c r="G10" s="35">
        <v>38.498318454992422</v>
      </c>
      <c r="H10" s="35">
        <v>53.167029634893282</v>
      </c>
      <c r="I10" s="24"/>
      <c r="J10" s="33" t="s">
        <v>17</v>
      </c>
      <c r="K10" s="36">
        <v>19.937107625841001</v>
      </c>
      <c r="L10" s="36">
        <v>31.797495555905581</v>
      </c>
      <c r="M10" s="36">
        <v>72.679009205478067</v>
      </c>
      <c r="N10" s="36">
        <v>6.6</v>
      </c>
      <c r="O10" s="37">
        <v>10304</v>
      </c>
      <c r="P10" s="37">
        <v>29260</v>
      </c>
      <c r="Q10" s="37">
        <v>71206</v>
      </c>
      <c r="R10" s="27"/>
      <c r="S10" s="239"/>
    </row>
    <row r="11" spans="1:19" x14ac:dyDescent="0.2">
      <c r="A11" s="28" t="s">
        <v>18</v>
      </c>
      <c r="B11" s="29">
        <v>5561287</v>
      </c>
      <c r="C11" s="282">
        <v>6.7026588730811909E-5</v>
      </c>
      <c r="D11" s="29">
        <v>57440.82</v>
      </c>
      <c r="E11" s="29">
        <v>96.8176812239101</v>
      </c>
      <c r="F11" s="29">
        <v>5118</v>
      </c>
      <c r="G11" s="30">
        <v>36.725815445237764</v>
      </c>
      <c r="H11" s="30">
        <v>61.316670044182217</v>
      </c>
      <c r="I11" s="24"/>
      <c r="J11" s="28" t="s">
        <v>18</v>
      </c>
      <c r="K11" s="31">
        <v>22.245004274777415</v>
      </c>
      <c r="L11" s="31">
        <v>28.737296656263901</v>
      </c>
      <c r="M11" s="31">
        <v>74.262281530283261</v>
      </c>
      <c r="N11" s="31">
        <v>7.4</v>
      </c>
      <c r="O11" s="32">
        <v>178925</v>
      </c>
      <c r="P11" s="32">
        <v>32159</v>
      </c>
      <c r="Q11" s="32">
        <v>80396</v>
      </c>
      <c r="R11" s="27"/>
      <c r="S11" s="239"/>
    </row>
    <row r="12" spans="1:19" x14ac:dyDescent="0.2">
      <c r="A12" s="33" t="s">
        <v>19</v>
      </c>
      <c r="B12" s="34">
        <v>5995292</v>
      </c>
      <c r="C12" s="283">
        <v>-4.0762700508711891E-4</v>
      </c>
      <c r="D12" s="34">
        <v>31806.09</v>
      </c>
      <c r="E12" s="34">
        <v>188.49509637934119</v>
      </c>
      <c r="F12" s="34">
        <v>3788</v>
      </c>
      <c r="G12" s="35">
        <v>42.301342453378417</v>
      </c>
      <c r="H12" s="35">
        <v>70.775385085497092</v>
      </c>
      <c r="I12" s="24"/>
      <c r="J12" s="33" t="s">
        <v>19</v>
      </c>
      <c r="K12" s="36">
        <v>24.771621754186246</v>
      </c>
      <c r="L12" s="36">
        <v>26.018717465406311</v>
      </c>
      <c r="M12" s="36">
        <v>72.207956106836932</v>
      </c>
      <c r="N12" s="36">
        <v>9.3000000000000007</v>
      </c>
      <c r="O12" s="37">
        <v>185472</v>
      </c>
      <c r="P12" s="37">
        <v>30968</v>
      </c>
      <c r="Q12" s="37">
        <v>78986</v>
      </c>
      <c r="R12" s="27"/>
      <c r="S12" s="239"/>
    </row>
    <row r="13" spans="1:19" ht="15" x14ac:dyDescent="0.25">
      <c r="A13" s="28" t="s">
        <v>20</v>
      </c>
      <c r="B13" s="29">
        <v>3327966</v>
      </c>
      <c r="C13" s="282">
        <v>-5.5805871639069693E-4</v>
      </c>
      <c r="D13" s="29">
        <v>29906.98</v>
      </c>
      <c r="E13" s="29">
        <v>111.27723360901034</v>
      </c>
      <c r="F13" s="29">
        <v>2651</v>
      </c>
      <c r="G13" s="30">
        <v>33.443851289346107</v>
      </c>
      <c r="H13" s="30">
        <v>50.773655740473309</v>
      </c>
      <c r="I13" s="24"/>
      <c r="J13" s="28" t="s">
        <v>20</v>
      </c>
      <c r="K13" s="31">
        <v>22.977466406698731</v>
      </c>
      <c r="L13" s="31">
        <v>29.984097151944482</v>
      </c>
      <c r="M13" s="31">
        <v>74.237998568279792</v>
      </c>
      <c r="N13" s="31">
        <v>7.1</v>
      </c>
      <c r="O13" s="32">
        <v>107192</v>
      </c>
      <c r="P13" s="32">
        <v>32210</v>
      </c>
      <c r="Q13" s="32">
        <v>78129</v>
      </c>
      <c r="R13" s="240"/>
      <c r="S13" s="239"/>
    </row>
    <row r="14" spans="1:19" ht="15" x14ac:dyDescent="0.25">
      <c r="A14" s="33" t="s">
        <v>21</v>
      </c>
      <c r="B14" s="34">
        <v>6069352</v>
      </c>
      <c r="C14" s="283">
        <v>4.4022086161847884E-3</v>
      </c>
      <c r="D14" s="34">
        <v>84035.74</v>
      </c>
      <c r="E14" s="34">
        <v>72.223461113093066</v>
      </c>
      <c r="F14" s="34">
        <v>4305</v>
      </c>
      <c r="G14" s="35">
        <v>35.227137921807802</v>
      </c>
      <c r="H14" s="35">
        <v>49.342005538647285</v>
      </c>
      <c r="I14" s="24"/>
      <c r="J14" s="33" t="s">
        <v>21</v>
      </c>
      <c r="K14" s="36">
        <v>20.915445771183723</v>
      </c>
      <c r="L14" s="36">
        <v>32.249659288760007</v>
      </c>
      <c r="M14" s="36">
        <v>75.097058987808978</v>
      </c>
      <c r="N14" s="36">
        <v>6.6</v>
      </c>
      <c r="O14" s="37">
        <v>199575</v>
      </c>
      <c r="P14" s="37">
        <v>32661</v>
      </c>
      <c r="Q14" s="37">
        <v>76149</v>
      </c>
      <c r="R14" s="240"/>
      <c r="S14" s="239"/>
    </row>
    <row r="15" spans="1:19" ht="15" x14ac:dyDescent="0.25">
      <c r="A15" s="28" t="s">
        <v>22</v>
      </c>
      <c r="B15" s="29">
        <v>6022176</v>
      </c>
      <c r="C15" s="282">
        <v>7.0332067882299398E-3</v>
      </c>
      <c r="D15" s="29">
        <v>72723.600000000006</v>
      </c>
      <c r="E15" s="29">
        <v>82.809101859643903</v>
      </c>
      <c r="F15" s="29">
        <v>4453</v>
      </c>
      <c r="G15" s="30">
        <v>41.008466042838997</v>
      </c>
      <c r="H15" s="30">
        <v>60.938155909093325</v>
      </c>
      <c r="I15" s="24"/>
      <c r="J15" s="28" t="s">
        <v>22</v>
      </c>
      <c r="K15" s="31">
        <v>21.701605383437677</v>
      </c>
      <c r="L15" s="31">
        <v>30.558973433273827</v>
      </c>
      <c r="M15" s="31">
        <v>73.547319128762112</v>
      </c>
      <c r="N15" s="31">
        <v>8.9</v>
      </c>
      <c r="O15" s="32">
        <v>193064</v>
      </c>
      <c r="P15" s="32">
        <v>31710</v>
      </c>
      <c r="Q15" s="32">
        <v>76432</v>
      </c>
      <c r="R15" s="240"/>
      <c r="S15" s="239"/>
    </row>
    <row r="16" spans="1:19" ht="15" x14ac:dyDescent="0.25">
      <c r="A16" s="33" t="s">
        <v>23</v>
      </c>
      <c r="B16" s="34">
        <v>3853999</v>
      </c>
      <c r="C16" s="283">
        <v>5.9824441441227449E-3</v>
      </c>
      <c r="D16" s="34">
        <v>32081.77</v>
      </c>
      <c r="E16" s="34">
        <v>120.1304977873727</v>
      </c>
      <c r="F16" s="34">
        <v>1232</v>
      </c>
      <c r="G16" s="35">
        <v>45.249155487585753</v>
      </c>
      <c r="H16" s="35">
        <v>50.878658764571547</v>
      </c>
      <c r="I16" s="24"/>
      <c r="J16" s="33" t="s">
        <v>23</v>
      </c>
      <c r="K16" s="36">
        <v>23.730735798210521</v>
      </c>
      <c r="L16" s="36">
        <v>28.385445252622706</v>
      </c>
      <c r="M16" s="36">
        <v>76.562617454277245</v>
      </c>
      <c r="N16" s="36">
        <v>5.9</v>
      </c>
      <c r="O16" s="37">
        <v>137051</v>
      </c>
      <c r="P16" s="37">
        <v>35235</v>
      </c>
      <c r="Q16" s="37">
        <v>78464</v>
      </c>
      <c r="R16" s="240"/>
      <c r="S16" s="239"/>
    </row>
    <row r="17" spans="1:25" ht="22.5" x14ac:dyDescent="0.25">
      <c r="A17" s="28" t="s">
        <v>24</v>
      </c>
      <c r="B17" s="29">
        <v>5127840</v>
      </c>
      <c r="C17" s="282">
        <v>3.9498596732856495E-3</v>
      </c>
      <c r="D17" s="29">
        <v>31399.77</v>
      </c>
      <c r="E17" s="29">
        <v>163.30820257600612</v>
      </c>
      <c r="F17" s="29">
        <v>946</v>
      </c>
      <c r="G17" s="30">
        <v>72.038051109238978</v>
      </c>
      <c r="H17" s="30">
        <v>84.924081094573936</v>
      </c>
      <c r="I17" s="24"/>
      <c r="J17" s="28" t="s">
        <v>24</v>
      </c>
      <c r="K17" s="31">
        <v>21.574790819026742</v>
      </c>
      <c r="L17" s="31">
        <v>31.059534117953962</v>
      </c>
      <c r="M17" s="31">
        <v>73.077094771623052</v>
      </c>
      <c r="N17" s="31">
        <v>8.1999999999999993</v>
      </c>
      <c r="O17" s="32">
        <v>206744</v>
      </c>
      <c r="P17" s="32">
        <v>40043</v>
      </c>
      <c r="Q17" s="32">
        <v>90066</v>
      </c>
      <c r="R17" s="240"/>
      <c r="S17" s="239"/>
    </row>
    <row r="18" spans="1:25" ht="33.75" x14ac:dyDescent="0.2">
      <c r="A18" s="38" t="s">
        <v>25</v>
      </c>
      <c r="B18" s="39">
        <v>53187934</v>
      </c>
      <c r="C18" s="284">
        <v>3.0699256469237657E-3</v>
      </c>
      <c r="D18" s="39">
        <v>531928.82999999996</v>
      </c>
      <c r="E18" s="39">
        <v>99.990696123765289</v>
      </c>
      <c r="F18" s="39">
        <v>33539</v>
      </c>
      <c r="G18" s="40">
        <v>41.383560790310078</v>
      </c>
      <c r="H18" s="40">
        <v>60.131010164824225</v>
      </c>
      <c r="I18" s="41"/>
      <c r="J18" s="38" t="s">
        <v>25</v>
      </c>
      <c r="K18" s="42">
        <v>22.608819313887906</v>
      </c>
      <c r="L18" s="42">
        <v>29.467650726876755</v>
      </c>
      <c r="M18" s="40">
        <v>74.475018028777029</v>
      </c>
      <c r="N18" s="40" t="s">
        <v>26</v>
      </c>
      <c r="O18" s="43">
        <v>1805733</v>
      </c>
      <c r="P18" s="43">
        <v>33780</v>
      </c>
      <c r="Q18" s="43">
        <v>79806</v>
      </c>
      <c r="R18" s="27"/>
      <c r="S18" s="239"/>
    </row>
    <row r="19" spans="1:25" ht="13.15" customHeight="1" x14ac:dyDescent="0.25">
      <c r="A19" s="28" t="s">
        <v>27</v>
      </c>
      <c r="B19" s="29">
        <v>12317279</v>
      </c>
      <c r="C19" s="282">
        <v>3.2175674801673271E-3</v>
      </c>
      <c r="D19" s="29">
        <v>12012.27</v>
      </c>
      <c r="E19" s="29">
        <v>1025.3914539050488</v>
      </c>
      <c r="F19" s="29">
        <v>1267</v>
      </c>
      <c r="G19" s="30">
        <v>84.92074426502802</v>
      </c>
      <c r="H19" s="30">
        <v>95.46464767096694</v>
      </c>
      <c r="I19" s="24"/>
      <c r="J19" s="28" t="s">
        <v>27</v>
      </c>
      <c r="K19" s="31">
        <v>24.768411108537297</v>
      </c>
      <c r="L19" s="31">
        <v>21.634544585123898</v>
      </c>
      <c r="M19" s="31">
        <v>76.49641868028047</v>
      </c>
      <c r="N19" s="31">
        <v>7.1</v>
      </c>
      <c r="O19" s="32">
        <v>782639</v>
      </c>
      <c r="P19" s="32">
        <v>63256</v>
      </c>
      <c r="Q19" s="32">
        <v>114476</v>
      </c>
      <c r="R19" s="240"/>
      <c r="S19" s="239"/>
    </row>
    <row r="20" spans="1:25" ht="22.5" x14ac:dyDescent="0.2">
      <c r="A20" s="44" t="s">
        <v>28</v>
      </c>
      <c r="B20" s="45">
        <v>65505213</v>
      </c>
      <c r="C20" s="285">
        <v>3.0976758836782636E-3</v>
      </c>
      <c r="D20" s="46">
        <v>543941.1</v>
      </c>
      <c r="E20" s="46">
        <v>120.4270333681349</v>
      </c>
      <c r="F20" s="46">
        <v>34806</v>
      </c>
      <c r="G20" s="47">
        <v>49.570079254608331</v>
      </c>
      <c r="H20" s="47">
        <v>66.774974077253972</v>
      </c>
      <c r="I20" s="48"/>
      <c r="J20" s="44" t="s">
        <v>28</v>
      </c>
      <c r="K20" s="49">
        <v>23.014335569283027</v>
      </c>
      <c r="L20" s="49">
        <v>27.996793188620629</v>
      </c>
      <c r="M20" s="49">
        <v>74.878278848916608</v>
      </c>
      <c r="N20" s="49">
        <v>7.3</v>
      </c>
      <c r="O20" s="50">
        <v>2588372</v>
      </c>
      <c r="P20" s="50">
        <v>39323</v>
      </c>
      <c r="Q20" s="50">
        <v>87857</v>
      </c>
      <c r="R20" s="27"/>
    </row>
    <row r="21" spans="1:25" ht="15" x14ac:dyDescent="0.25">
      <c r="A21" s="51" t="s">
        <v>29</v>
      </c>
      <c r="B21" s="52">
        <v>384315</v>
      </c>
      <c r="C21" s="286">
        <v>-5.8104454404749317E-3</v>
      </c>
      <c r="D21" s="53">
        <v>1628.4</v>
      </c>
      <c r="E21" s="53">
        <v>236.00773765659542</v>
      </c>
      <c r="F21" s="53">
        <v>32</v>
      </c>
      <c r="G21" s="54">
        <v>75.298908447497496</v>
      </c>
      <c r="H21" s="54">
        <v>86.903711798914955</v>
      </c>
      <c r="I21" s="24"/>
      <c r="J21" s="51" t="s">
        <v>29</v>
      </c>
      <c r="K21" s="54">
        <v>22.786552233325672</v>
      </c>
      <c r="L21" s="54">
        <v>30.928701054783776</v>
      </c>
      <c r="M21" s="54">
        <v>70.436493581302258</v>
      </c>
      <c r="N21" s="54">
        <v>19.3</v>
      </c>
      <c r="O21" s="55">
        <v>9877</v>
      </c>
      <c r="P21" s="55">
        <v>25903</v>
      </c>
      <c r="Q21" s="32">
        <v>66271</v>
      </c>
      <c r="R21" s="240"/>
      <c r="S21" s="56"/>
    </row>
    <row r="22" spans="1:25" ht="15" x14ac:dyDescent="0.25">
      <c r="A22" s="57" t="s">
        <v>31</v>
      </c>
      <c r="B22" s="58">
        <v>360749</v>
      </c>
      <c r="C22" s="287">
        <v>-9.008191373689578E-3</v>
      </c>
      <c r="D22" s="58">
        <v>1128</v>
      </c>
      <c r="E22" s="58">
        <v>319.81294326241135</v>
      </c>
      <c r="F22" s="58">
        <v>34</v>
      </c>
      <c r="G22" s="59">
        <v>73.601590025197567</v>
      </c>
      <c r="H22" s="59">
        <v>83.333564334204667</v>
      </c>
      <c r="I22" s="24"/>
      <c r="J22" s="57" t="s">
        <v>31</v>
      </c>
      <c r="K22" s="59">
        <v>20.766735729084804</v>
      </c>
      <c r="L22" s="59">
        <v>33.435450453668643</v>
      </c>
      <c r="M22" s="59">
        <v>71.793285284446412</v>
      </c>
      <c r="N22" s="59">
        <v>10.3</v>
      </c>
      <c r="O22" s="60">
        <v>9654</v>
      </c>
      <c r="P22" s="60">
        <v>27179</v>
      </c>
      <c r="Q22" s="60">
        <v>65080</v>
      </c>
      <c r="R22" s="240"/>
      <c r="S22" s="56"/>
    </row>
    <row r="23" spans="1:25" ht="15" x14ac:dyDescent="0.25">
      <c r="A23" s="51" t="s">
        <v>30</v>
      </c>
      <c r="B23" s="53">
        <v>286618</v>
      </c>
      <c r="C23" s="286">
        <v>1.6465427526922927E-2</v>
      </c>
      <c r="D23" s="53">
        <v>83533.899999999994</v>
      </c>
      <c r="E23" s="53">
        <v>3.431157889192292</v>
      </c>
      <c r="F23" s="53">
        <v>22</v>
      </c>
      <c r="G23" s="54">
        <v>80.603800180030561</v>
      </c>
      <c r="H23" s="54">
        <v>69.923731238093907</v>
      </c>
      <c r="I23" s="24"/>
      <c r="J23" s="51" t="s">
        <v>30</v>
      </c>
      <c r="K23" s="54">
        <v>40.65372310713137</v>
      </c>
      <c r="L23" s="54">
        <v>10.711782927365981</v>
      </c>
      <c r="M23" s="54">
        <v>63.949073414058908</v>
      </c>
      <c r="N23" s="54">
        <v>16.399999999999999</v>
      </c>
      <c r="O23" s="55">
        <v>4562</v>
      </c>
      <c r="P23" s="55">
        <v>15656</v>
      </c>
      <c r="Q23" s="55">
        <v>57962</v>
      </c>
      <c r="R23" s="240"/>
      <c r="S23" s="56"/>
    </row>
    <row r="24" spans="1:25" ht="15" x14ac:dyDescent="0.25">
      <c r="A24" s="57" t="s">
        <v>32</v>
      </c>
      <c r="B24" s="58">
        <v>871157</v>
      </c>
      <c r="C24" s="287">
        <v>3.9629878086833159E-3</v>
      </c>
      <c r="D24" s="58">
        <v>2503.7199999999998</v>
      </c>
      <c r="E24" s="58">
        <v>347.94505775406196</v>
      </c>
      <c r="F24" s="58">
        <v>24</v>
      </c>
      <c r="G24" s="59">
        <v>94.8488045208843</v>
      </c>
      <c r="H24" s="59">
        <v>97.239303592808184</v>
      </c>
      <c r="I24" s="24"/>
      <c r="J24" s="57" t="s">
        <v>32</v>
      </c>
      <c r="K24" s="59">
        <v>28.714237326408494</v>
      </c>
      <c r="L24" s="59">
        <v>21.447781415829287</v>
      </c>
      <c r="M24" s="59">
        <v>68.936013655688299</v>
      </c>
      <c r="N24" s="59">
        <v>18.8</v>
      </c>
      <c r="O24" s="37">
        <v>21668</v>
      </c>
      <c r="P24" s="37">
        <v>24663</v>
      </c>
      <c r="Q24" s="37">
        <v>63870</v>
      </c>
      <c r="R24" s="240"/>
      <c r="S24" s="56"/>
    </row>
    <row r="25" spans="1:25" x14ac:dyDescent="0.2">
      <c r="A25" s="51" t="s">
        <v>33</v>
      </c>
      <c r="B25" s="53">
        <v>309901</v>
      </c>
      <c r="C25" s="286">
        <v>3.6348374586239185E-2</v>
      </c>
      <c r="D25" s="53">
        <v>374.24</v>
      </c>
      <c r="E25" s="53">
        <v>828.08091064557505</v>
      </c>
      <c r="F25" s="53">
        <v>17</v>
      </c>
      <c r="G25" s="54">
        <v>81.194302154234791</v>
      </c>
      <c r="H25" s="54">
        <v>82.890089584356659</v>
      </c>
      <c r="I25" s="24"/>
      <c r="J25" s="51" t="s">
        <v>33</v>
      </c>
      <c r="K25" s="54">
        <v>53.77889130915765</v>
      </c>
      <c r="L25" s="54">
        <v>4.2748386574052439</v>
      </c>
      <c r="M25" s="54">
        <v>50.816776309349663</v>
      </c>
      <c r="N25" s="54">
        <v>34</v>
      </c>
      <c r="O25" s="32">
        <v>3347</v>
      </c>
      <c r="P25" s="32">
        <v>11579</v>
      </c>
      <c r="Q25" s="32">
        <v>64384</v>
      </c>
      <c r="R25" s="27"/>
      <c r="S25" s="56"/>
    </row>
    <row r="26" spans="1:25" x14ac:dyDescent="0.2">
      <c r="A26" s="61" t="s">
        <v>34</v>
      </c>
      <c r="B26" s="62">
        <v>2212740</v>
      </c>
      <c r="C26" s="288">
        <v>5.6176763241944094E-3</v>
      </c>
      <c r="D26" s="62">
        <v>89168.26</v>
      </c>
      <c r="E26" s="62">
        <v>24.815332271819592</v>
      </c>
      <c r="F26" s="62">
        <v>129</v>
      </c>
      <c r="G26" s="63">
        <v>84.306902471430163</v>
      </c>
      <c r="H26" s="63">
        <v>87.746398580688606</v>
      </c>
      <c r="I26" s="41"/>
      <c r="J26" s="61" t="s">
        <v>34</v>
      </c>
      <c r="K26" s="64">
        <v>31.648592764222101</v>
      </c>
      <c r="L26" s="64">
        <v>21.045097181224424</v>
      </c>
      <c r="M26" s="64">
        <v>67.170951795094695</v>
      </c>
      <c r="N26" s="64" t="s">
        <v>26</v>
      </c>
      <c r="O26" s="65">
        <v>49108</v>
      </c>
      <c r="P26" s="65">
        <v>22367.380739250286</v>
      </c>
      <c r="Q26" s="65">
        <v>63999.093980790967</v>
      </c>
    </row>
    <row r="27" spans="1:25" ht="13.5" thickBot="1" x14ac:dyDescent="0.25">
      <c r="A27" s="66" t="s">
        <v>35</v>
      </c>
      <c r="B27" s="67">
        <v>67717953</v>
      </c>
      <c r="C27" s="289">
        <v>3.179323032264314E-3</v>
      </c>
      <c r="D27" s="67">
        <v>633109.36</v>
      </c>
      <c r="E27" s="67">
        <v>106.96090956545012</v>
      </c>
      <c r="F27" s="67">
        <v>34935</v>
      </c>
      <c r="G27" s="68">
        <v>50.678623982979573</v>
      </c>
      <c r="H27" s="68">
        <v>67.444228198006726</v>
      </c>
      <c r="I27" s="41"/>
      <c r="J27" s="66" t="s">
        <v>35</v>
      </c>
      <c r="K27" s="69">
        <v>23.296001533227095</v>
      </c>
      <c r="L27" s="69">
        <v>27.770015584854431</v>
      </c>
      <c r="M27" s="69">
        <v>74.630625650453254</v>
      </c>
      <c r="N27" s="69">
        <v>7.5</v>
      </c>
      <c r="O27" s="70">
        <v>2634133</v>
      </c>
      <c r="P27" s="70">
        <v>38775</v>
      </c>
      <c r="Q27" s="70">
        <v>87402</v>
      </c>
    </row>
    <row r="28" spans="1:25" ht="12.75" customHeight="1" x14ac:dyDescent="0.2">
      <c r="A28" s="258" t="s">
        <v>285</v>
      </c>
      <c r="B28" s="258"/>
      <c r="C28" s="258"/>
      <c r="D28" s="258"/>
      <c r="E28" s="258"/>
      <c r="F28" s="258"/>
      <c r="G28" s="258"/>
      <c r="H28" s="258"/>
      <c r="I28" s="102"/>
      <c r="J28" s="76" t="s">
        <v>285</v>
      </c>
      <c r="K28" s="72"/>
      <c r="L28" s="72"/>
      <c r="M28" s="72"/>
      <c r="N28" s="72"/>
      <c r="O28" s="74" t="s">
        <v>36</v>
      </c>
      <c r="P28" s="72"/>
      <c r="Q28" s="72"/>
    </row>
    <row r="29" spans="1:25" ht="22.5" customHeight="1" x14ac:dyDescent="0.2">
      <c r="A29" s="257" t="s">
        <v>321</v>
      </c>
      <c r="B29" s="257"/>
      <c r="C29" s="257"/>
      <c r="D29" s="257"/>
      <c r="E29" s="257"/>
      <c r="F29" s="257"/>
      <c r="G29" s="257"/>
      <c r="H29" s="257"/>
      <c r="I29" s="73"/>
      <c r="J29" s="76" t="s">
        <v>324</v>
      </c>
      <c r="K29" s="76"/>
      <c r="L29" s="76"/>
      <c r="M29" s="76"/>
      <c r="N29" s="76"/>
      <c r="O29" s="76"/>
      <c r="P29" s="76"/>
      <c r="Q29" s="76"/>
    </row>
    <row r="30" spans="1:25" ht="12.75" customHeight="1" x14ac:dyDescent="0.2">
      <c r="A30" s="259" t="s">
        <v>320</v>
      </c>
      <c r="B30" s="259"/>
      <c r="C30" s="259"/>
      <c r="D30" s="259"/>
      <c r="E30" s="259"/>
      <c r="F30" s="259"/>
      <c r="G30" s="259"/>
      <c r="H30" s="259"/>
      <c r="I30" s="75"/>
      <c r="J30" s="76" t="s">
        <v>325</v>
      </c>
      <c r="K30" s="72"/>
      <c r="L30" s="72"/>
      <c r="M30" s="72"/>
      <c r="N30" s="72"/>
      <c r="O30" s="72"/>
      <c r="P30" s="72"/>
      <c r="Q30" s="72"/>
    </row>
    <row r="31" spans="1:25" ht="24.6" customHeight="1" x14ac:dyDescent="0.2">
      <c r="A31" s="223"/>
      <c r="B31" s="223"/>
      <c r="C31" s="223"/>
      <c r="D31" s="223"/>
      <c r="E31" s="223"/>
      <c r="F31" s="223"/>
      <c r="G31" s="223"/>
      <c r="H31" s="223"/>
      <c r="I31" s="75"/>
      <c r="J31" s="252" t="s">
        <v>326</v>
      </c>
      <c r="K31" s="252"/>
      <c r="L31" s="252"/>
      <c r="M31" s="252"/>
      <c r="N31" s="252"/>
      <c r="O31" s="252"/>
      <c r="P31" s="252"/>
      <c r="Q31" s="252"/>
      <c r="R31" s="251" t="s">
        <v>316</v>
      </c>
      <c r="S31" s="251"/>
      <c r="T31" s="251"/>
      <c r="U31" s="251"/>
      <c r="V31" s="251"/>
      <c r="W31" s="251"/>
      <c r="X31" s="251"/>
      <c r="Y31" s="251"/>
    </row>
    <row r="32" spans="1:25" ht="12.75" customHeight="1" x14ac:dyDescent="0.2">
      <c r="A32" s="77"/>
      <c r="B32" s="77"/>
      <c r="C32" s="77"/>
      <c r="D32" s="77"/>
      <c r="E32" s="77"/>
      <c r="F32" s="77"/>
      <c r="G32" s="77"/>
      <c r="H32" s="77"/>
      <c r="I32" s="78"/>
      <c r="J32" s="79" t="s">
        <v>327</v>
      </c>
      <c r="K32" s="72"/>
      <c r="L32" s="72"/>
      <c r="M32" s="72"/>
      <c r="N32" s="72"/>
      <c r="O32" s="72"/>
      <c r="P32" s="72"/>
      <c r="Q32" s="72"/>
    </row>
    <row r="33" spans="1:17" s="80" customFormat="1" x14ac:dyDescent="0.2">
      <c r="A33" s="13"/>
      <c r="I33" s="11"/>
      <c r="J33" s="81"/>
      <c r="K33" s="82"/>
      <c r="L33" s="82"/>
      <c r="M33" s="82"/>
      <c r="N33" s="82"/>
      <c r="O33" s="82"/>
      <c r="P33" s="82"/>
      <c r="Q33" s="82"/>
    </row>
    <row r="34" spans="1:17" s="80" customFormat="1" x14ac:dyDescent="0.2">
      <c r="A34" s="13"/>
      <c r="I34" s="11"/>
    </row>
    <row r="35" spans="1:17" s="80" customFormat="1" x14ac:dyDescent="0.2">
      <c r="A35" s="13"/>
      <c r="B35" s="83"/>
      <c r="C35" s="83"/>
      <c r="D35" s="13"/>
      <c r="E35" s="84"/>
      <c r="G35" s="85"/>
      <c r="I35" s="11"/>
    </row>
    <row r="36" spans="1:17" s="80" customFormat="1" x14ac:dyDescent="0.2">
      <c r="A36" s="13"/>
      <c r="B36" s="83"/>
      <c r="C36" s="83"/>
      <c r="D36" s="13"/>
      <c r="E36" s="84"/>
      <c r="G36" s="85"/>
      <c r="I36" s="11"/>
    </row>
    <row r="37" spans="1:17" s="80" customFormat="1" x14ac:dyDescent="0.2">
      <c r="A37" s="13"/>
      <c r="B37" s="83"/>
      <c r="C37" s="83"/>
      <c r="D37" s="13"/>
      <c r="E37" s="84"/>
      <c r="G37" s="85"/>
      <c r="I37" s="11"/>
      <c r="J37" s="13"/>
    </row>
    <row r="38" spans="1:17" s="80" customFormat="1" x14ac:dyDescent="0.2">
      <c r="A38" s="13"/>
      <c r="B38" s="83"/>
      <c r="C38" s="83"/>
      <c r="D38" s="13"/>
      <c r="E38" s="84"/>
      <c r="G38" s="85"/>
      <c r="I38" s="11"/>
      <c r="J38" s="13"/>
    </row>
    <row r="39" spans="1:17" s="80" customFormat="1" x14ac:dyDescent="0.2">
      <c r="A39" s="13"/>
      <c r="B39" s="13"/>
      <c r="C39" s="83"/>
      <c r="D39" s="13"/>
      <c r="E39" s="13"/>
      <c r="F39" s="13"/>
      <c r="G39" s="13"/>
      <c r="H39" s="13"/>
      <c r="I39" s="11"/>
      <c r="J39" s="13"/>
      <c r="K39" s="13"/>
      <c r="L39" s="13"/>
      <c r="M39" s="13"/>
      <c r="N39" s="13"/>
      <c r="O39" s="13"/>
      <c r="P39" s="13"/>
      <c r="Q39" s="13"/>
    </row>
    <row r="40" spans="1:17" x14ac:dyDescent="0.2">
      <c r="C40" s="83"/>
    </row>
    <row r="41" spans="1:17" x14ac:dyDescent="0.2">
      <c r="C41" s="83"/>
    </row>
    <row r="42" spans="1:17" x14ac:dyDescent="0.2">
      <c r="C42" s="83"/>
    </row>
    <row r="43" spans="1:17" x14ac:dyDescent="0.2">
      <c r="C43" s="83"/>
    </row>
    <row r="44" spans="1:17" x14ac:dyDescent="0.2">
      <c r="C44" s="83"/>
    </row>
    <row r="45" spans="1:17" x14ac:dyDescent="0.2">
      <c r="C45" s="83"/>
    </row>
    <row r="46" spans="1:17" x14ac:dyDescent="0.2">
      <c r="C46" s="83"/>
    </row>
    <row r="47" spans="1:17" x14ac:dyDescent="0.2">
      <c r="C47" s="83"/>
    </row>
    <row r="48" spans="1:17" x14ac:dyDescent="0.2">
      <c r="C48" s="83"/>
    </row>
    <row r="49" spans="3:3" x14ac:dyDescent="0.2">
      <c r="C49" s="83"/>
    </row>
    <row r="50" spans="3:3" x14ac:dyDescent="0.2">
      <c r="C50" s="83"/>
    </row>
    <row r="51" spans="3:3" x14ac:dyDescent="0.2">
      <c r="C51" s="83"/>
    </row>
    <row r="52" spans="3:3" x14ac:dyDescent="0.2">
      <c r="C52" s="83"/>
    </row>
    <row r="53" spans="3:3" x14ac:dyDescent="0.2">
      <c r="C53" s="83"/>
    </row>
    <row r="54" spans="3:3" x14ac:dyDescent="0.2">
      <c r="C54" s="83"/>
    </row>
    <row r="55" spans="3:3" x14ac:dyDescent="0.2">
      <c r="C55" s="83"/>
    </row>
    <row r="56" spans="3:3" x14ac:dyDescent="0.2">
      <c r="C56" s="83"/>
    </row>
    <row r="57" spans="3:3" x14ac:dyDescent="0.2">
      <c r="C57" s="83"/>
    </row>
    <row r="58" spans="3:3" x14ac:dyDescent="0.2">
      <c r="C58" s="83"/>
    </row>
    <row r="59" spans="3:3" x14ac:dyDescent="0.2">
      <c r="C59" s="83"/>
    </row>
    <row r="60" spans="3:3" x14ac:dyDescent="0.2">
      <c r="C60" s="83"/>
    </row>
    <row r="61" spans="3:3" x14ac:dyDescent="0.2">
      <c r="C61" s="83"/>
    </row>
    <row r="62" spans="3:3" x14ac:dyDescent="0.2">
      <c r="C62" s="83"/>
    </row>
    <row r="63" spans="3:3" x14ac:dyDescent="0.2">
      <c r="C63" s="83"/>
    </row>
    <row r="64" spans="3:3" x14ac:dyDescent="0.2">
      <c r="C64" s="83"/>
    </row>
  </sheetData>
  <mergeCells count="16">
    <mergeCell ref="R31:Y31"/>
    <mergeCell ref="J31:Q31"/>
    <mergeCell ref="G4:H4"/>
    <mergeCell ref="K4:L4"/>
    <mergeCell ref="M4:M5"/>
    <mergeCell ref="N4:N5"/>
    <mergeCell ref="O4:Q4"/>
    <mergeCell ref="A29:H29"/>
    <mergeCell ref="A28:H28"/>
    <mergeCell ref="A30:H30"/>
    <mergeCell ref="F4:F5"/>
    <mergeCell ref="A4:A5"/>
    <mergeCell ref="B4:B5"/>
    <mergeCell ref="C4:C5"/>
    <mergeCell ref="D4:D5"/>
    <mergeCell ref="E4:E5"/>
  </mergeCells>
  <pageMargins left="0.70866141732283472" right="0.70866141732283472"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Y130"/>
  <sheetViews>
    <sheetView tabSelected="1" zoomScaleNormal="100" workbookViewId="0">
      <selection activeCell="E13" sqref="E13"/>
    </sheetView>
  </sheetViews>
  <sheetFormatPr baseColWidth="10" defaultColWidth="11.42578125" defaultRowHeight="12.75" x14ac:dyDescent="0.2"/>
  <cols>
    <col min="1" max="1" width="4.42578125" style="107" customWidth="1"/>
    <col min="2" max="2" width="26.140625" style="77" customWidth="1"/>
    <col min="3" max="3" width="11.7109375" style="100" customWidth="1"/>
    <col min="4" max="4" width="11.28515625" style="100" customWidth="1"/>
    <col min="5" max="5" width="12.28515625" style="101" customWidth="1"/>
    <col min="6" max="6" width="11.7109375" style="100" bestFit="1" customWidth="1"/>
    <col min="7" max="7" width="13" style="100" customWidth="1"/>
    <col min="8" max="8" width="19.28515625" style="101" customWidth="1"/>
    <col min="9" max="9" width="3.85546875" style="102" customWidth="1"/>
    <col min="10" max="10" width="4.42578125" style="101" customWidth="1"/>
    <col min="11" max="11" width="29" style="101" customWidth="1"/>
    <col min="12" max="12" width="14.28515625" style="101" customWidth="1"/>
    <col min="13" max="13" width="14.28515625" style="100" customWidth="1"/>
    <col min="14" max="14" width="11.85546875" style="100" customWidth="1"/>
    <col min="15" max="15" width="13.5703125" style="101" customWidth="1"/>
    <col min="16" max="16" width="17.5703125" style="77" customWidth="1"/>
    <col min="17" max="17" width="12.7109375" style="77" customWidth="1"/>
    <col min="18" max="16384" width="11.42578125" style="77"/>
  </cols>
  <sheetData>
    <row r="1" spans="1:19" ht="18" customHeight="1" x14ac:dyDescent="0.25">
      <c r="A1" s="86" t="s">
        <v>37</v>
      </c>
      <c r="B1" s="87"/>
      <c r="C1" s="87"/>
      <c r="D1" s="87"/>
      <c r="E1" s="87"/>
      <c r="F1" s="87"/>
      <c r="G1" s="87"/>
      <c r="H1" s="87"/>
      <c r="I1" s="88"/>
      <c r="J1" s="86" t="s">
        <v>38</v>
      </c>
      <c r="K1" s="87"/>
      <c r="L1" s="87"/>
      <c r="M1" s="87"/>
      <c r="N1" s="87"/>
      <c r="O1" s="87"/>
      <c r="P1" s="87"/>
      <c r="Q1" s="87"/>
      <c r="S1" s="12"/>
    </row>
    <row r="2" spans="1:19" ht="13.5" customHeight="1" x14ac:dyDescent="0.25">
      <c r="A2" s="14"/>
      <c r="B2" s="89"/>
      <c r="C2" s="89"/>
      <c r="D2" s="89"/>
      <c r="E2" s="89"/>
      <c r="F2" s="89"/>
      <c r="G2" s="89"/>
      <c r="H2" s="89"/>
      <c r="I2" s="88"/>
      <c r="J2" s="90"/>
      <c r="K2" s="89"/>
      <c r="L2" s="89"/>
      <c r="M2" s="89"/>
      <c r="N2" s="89"/>
      <c r="O2" s="89"/>
      <c r="P2" s="89"/>
      <c r="Q2" s="89"/>
      <c r="S2" s="12"/>
    </row>
    <row r="3" spans="1:19" ht="18.75" customHeight="1" thickBot="1" x14ac:dyDescent="0.3">
      <c r="A3" s="90" t="s">
        <v>39</v>
      </c>
      <c r="B3" s="89"/>
      <c r="C3" s="89"/>
      <c r="D3" s="89"/>
      <c r="E3" s="89"/>
      <c r="F3" s="89"/>
      <c r="G3" s="89"/>
      <c r="H3" s="89"/>
      <c r="I3" s="88"/>
      <c r="J3" s="90" t="s">
        <v>39</v>
      </c>
      <c r="K3" s="89"/>
      <c r="L3" s="89"/>
      <c r="M3" s="89"/>
      <c r="N3" s="89"/>
      <c r="O3" s="89"/>
      <c r="P3" s="89"/>
      <c r="Q3" s="89"/>
      <c r="S3" s="12"/>
    </row>
    <row r="4" spans="1:19" ht="33.75" customHeight="1" x14ac:dyDescent="0.2">
      <c r="A4" s="267" t="s">
        <v>40</v>
      </c>
      <c r="B4" s="267"/>
      <c r="C4" s="265" t="s">
        <v>289</v>
      </c>
      <c r="D4" s="265" t="s">
        <v>41</v>
      </c>
      <c r="E4" s="265" t="s">
        <v>42</v>
      </c>
      <c r="F4" s="269" t="s">
        <v>308</v>
      </c>
      <c r="G4" s="269"/>
      <c r="H4" s="270" t="s">
        <v>290</v>
      </c>
      <c r="I4" s="91"/>
      <c r="J4" s="267" t="s">
        <v>40</v>
      </c>
      <c r="K4" s="267"/>
      <c r="L4" s="270" t="s">
        <v>291</v>
      </c>
      <c r="M4" s="270" t="s">
        <v>292</v>
      </c>
      <c r="N4" s="270" t="s">
        <v>293</v>
      </c>
      <c r="O4" s="265" t="s">
        <v>294</v>
      </c>
      <c r="P4" s="265" t="s">
        <v>295</v>
      </c>
      <c r="Q4" s="270" t="s">
        <v>329</v>
      </c>
    </row>
    <row r="5" spans="1:19" ht="13.5" x14ac:dyDescent="0.2">
      <c r="A5" s="268"/>
      <c r="B5" s="268"/>
      <c r="C5" s="266"/>
      <c r="D5" s="266"/>
      <c r="E5" s="266"/>
      <c r="F5" s="108" t="s">
        <v>44</v>
      </c>
      <c r="G5" s="108" t="s">
        <v>330</v>
      </c>
      <c r="H5" s="271"/>
      <c r="I5" s="91"/>
      <c r="J5" s="268"/>
      <c r="K5" s="268"/>
      <c r="L5" s="271"/>
      <c r="M5" s="271"/>
      <c r="N5" s="271"/>
      <c r="O5" s="266"/>
      <c r="P5" s="266"/>
      <c r="Q5" s="271"/>
    </row>
    <row r="6" spans="1:19" x14ac:dyDescent="0.2">
      <c r="A6" s="183" t="s">
        <v>45</v>
      </c>
      <c r="B6" s="208" t="s">
        <v>46</v>
      </c>
      <c r="C6" s="92">
        <v>663202</v>
      </c>
      <c r="D6" s="92">
        <v>5762.39</v>
      </c>
      <c r="E6" s="92">
        <v>115.09148113890242</v>
      </c>
      <c r="F6" s="92">
        <v>392</v>
      </c>
      <c r="G6" s="92">
        <v>327</v>
      </c>
      <c r="H6" s="217">
        <v>23.200925208307574</v>
      </c>
      <c r="I6" s="93"/>
      <c r="J6" s="208" t="s">
        <v>45</v>
      </c>
      <c r="K6" s="208" t="s">
        <v>46</v>
      </c>
      <c r="L6" s="184">
        <v>61.612984880014366</v>
      </c>
      <c r="M6" s="184">
        <v>9.1134926077780953</v>
      </c>
      <c r="N6" s="179">
        <v>5.7</v>
      </c>
      <c r="O6" s="92">
        <v>7779</v>
      </c>
      <c r="P6" s="92">
        <v>4453.1620000000003</v>
      </c>
      <c r="Q6" s="185">
        <v>6.7692048107792591</v>
      </c>
      <c r="S6" s="241"/>
    </row>
    <row r="7" spans="1:19" x14ac:dyDescent="0.2">
      <c r="A7" s="94" t="s">
        <v>47</v>
      </c>
      <c r="B7" s="209" t="s">
        <v>48</v>
      </c>
      <c r="C7" s="95">
        <v>527468</v>
      </c>
      <c r="D7" s="95">
        <v>7361.65</v>
      </c>
      <c r="E7" s="95">
        <v>71.650784810470483</v>
      </c>
      <c r="F7" s="95">
        <v>798</v>
      </c>
      <c r="G7" s="95">
        <v>755</v>
      </c>
      <c r="H7" s="218">
        <v>29.626252208664788</v>
      </c>
      <c r="I7" s="93"/>
      <c r="J7" s="209" t="s">
        <v>47</v>
      </c>
      <c r="K7" s="209" t="s">
        <v>48</v>
      </c>
      <c r="L7" s="96">
        <v>59.795794736519234</v>
      </c>
      <c r="M7" s="96">
        <v>10.184957978038158</v>
      </c>
      <c r="N7" s="96">
        <v>10.7</v>
      </c>
      <c r="O7" s="95">
        <v>17581</v>
      </c>
      <c r="P7" s="95">
        <v>5426.0159999999996</v>
      </c>
      <c r="Q7" s="96">
        <v>10.249872490904352</v>
      </c>
      <c r="S7" s="241"/>
    </row>
    <row r="8" spans="1:19" x14ac:dyDescent="0.2">
      <c r="A8" s="97" t="s">
        <v>49</v>
      </c>
      <c r="B8" s="210" t="s">
        <v>50</v>
      </c>
      <c r="C8" s="98">
        <v>334872</v>
      </c>
      <c r="D8" s="98">
        <v>7340.11</v>
      </c>
      <c r="E8" s="98">
        <v>45.622204571866092</v>
      </c>
      <c r="F8" s="98">
        <v>317</v>
      </c>
      <c r="G8" s="98">
        <v>303</v>
      </c>
      <c r="H8" s="219">
        <v>31.050968728349936</v>
      </c>
      <c r="I8" s="93"/>
      <c r="J8" s="211" t="s">
        <v>49</v>
      </c>
      <c r="K8" s="211" t="s">
        <v>50</v>
      </c>
      <c r="L8" s="99">
        <v>56.073794438366377</v>
      </c>
      <c r="M8" s="99">
        <v>14.952150233838681</v>
      </c>
      <c r="N8" s="99">
        <v>8</v>
      </c>
      <c r="O8" s="98">
        <v>9939</v>
      </c>
      <c r="P8" s="98">
        <v>5282.9660000000003</v>
      </c>
      <c r="Q8" s="99">
        <v>15.740540121801518</v>
      </c>
      <c r="S8" s="241"/>
    </row>
    <row r="9" spans="1:19" x14ac:dyDescent="0.2">
      <c r="A9" s="94" t="s">
        <v>51</v>
      </c>
      <c r="B9" s="209" t="s">
        <v>52</v>
      </c>
      <c r="C9" s="95">
        <v>166077</v>
      </c>
      <c r="D9" s="95">
        <v>6925.22</v>
      </c>
      <c r="E9" s="95">
        <v>23.981476400749724</v>
      </c>
      <c r="F9" s="95">
        <v>198</v>
      </c>
      <c r="G9" s="95">
        <v>187</v>
      </c>
      <c r="H9" s="218">
        <v>24.156264865092698</v>
      </c>
      <c r="I9" s="93"/>
      <c r="J9" s="209" t="s">
        <v>51</v>
      </c>
      <c r="K9" s="209" t="s">
        <v>52</v>
      </c>
      <c r="L9" s="96">
        <v>56.98705407317987</v>
      </c>
      <c r="M9" s="96">
        <v>13.922372012535606</v>
      </c>
      <c r="N9" s="96">
        <v>8.1999999999999993</v>
      </c>
      <c r="O9" s="95">
        <v>4340</v>
      </c>
      <c r="P9" s="95">
        <v>2506</v>
      </c>
      <c r="Q9" s="96">
        <v>15.146478413548422</v>
      </c>
      <c r="S9" s="241"/>
    </row>
    <row r="10" spans="1:19" x14ac:dyDescent="0.2">
      <c r="A10" s="97" t="s">
        <v>53</v>
      </c>
      <c r="B10" s="210" t="s">
        <v>54</v>
      </c>
      <c r="C10" s="98">
        <v>140976</v>
      </c>
      <c r="D10" s="98">
        <v>5548.68</v>
      </c>
      <c r="E10" s="98">
        <v>25.407123856484784</v>
      </c>
      <c r="F10" s="98">
        <v>162</v>
      </c>
      <c r="G10" s="98">
        <v>157</v>
      </c>
      <c r="H10" s="219">
        <v>36.219640222449215</v>
      </c>
      <c r="I10" s="93"/>
      <c r="J10" s="211" t="s">
        <v>53</v>
      </c>
      <c r="K10" s="211" t="s">
        <v>54</v>
      </c>
      <c r="L10" s="99">
        <v>57.255701992785596</v>
      </c>
      <c r="M10" s="99">
        <v>13.871848991606724</v>
      </c>
      <c r="N10" s="99">
        <v>6.6</v>
      </c>
      <c r="O10" s="98">
        <v>3168</v>
      </c>
      <c r="P10" s="98">
        <v>1926.1980000000001</v>
      </c>
      <c r="Q10" s="99">
        <v>13.699356352903525</v>
      </c>
      <c r="S10" s="241"/>
    </row>
    <row r="11" spans="1:19" x14ac:dyDescent="0.2">
      <c r="A11" s="94" t="s">
        <v>55</v>
      </c>
      <c r="B11" s="209" t="s">
        <v>56</v>
      </c>
      <c r="C11" s="95">
        <v>1103941</v>
      </c>
      <c r="D11" s="95">
        <v>4298.58</v>
      </c>
      <c r="E11" s="95">
        <v>256.81527388114216</v>
      </c>
      <c r="F11" s="95">
        <v>163</v>
      </c>
      <c r="G11" s="95">
        <v>110</v>
      </c>
      <c r="H11" s="218">
        <v>79.502708931002658</v>
      </c>
      <c r="I11" s="93"/>
      <c r="J11" s="209" t="s">
        <v>55</v>
      </c>
      <c r="K11" s="209" t="s">
        <v>56</v>
      </c>
      <c r="L11" s="96">
        <v>59.453933694245386</v>
      </c>
      <c r="M11" s="96">
        <v>13.53482717933923</v>
      </c>
      <c r="N11" s="96">
        <v>7.2</v>
      </c>
      <c r="O11" s="95">
        <v>19742</v>
      </c>
      <c r="P11" s="95">
        <v>1712.663</v>
      </c>
      <c r="Q11" s="96">
        <v>1.5606409637236767</v>
      </c>
      <c r="S11" s="241"/>
    </row>
    <row r="12" spans="1:19" x14ac:dyDescent="0.2">
      <c r="A12" s="97" t="s">
        <v>57</v>
      </c>
      <c r="B12" s="210" t="s">
        <v>58</v>
      </c>
      <c r="C12" s="98">
        <v>331415</v>
      </c>
      <c r="D12" s="98">
        <v>5528.64</v>
      </c>
      <c r="E12" s="98">
        <v>59.945122127684201</v>
      </c>
      <c r="F12" s="98">
        <v>335</v>
      </c>
      <c r="G12" s="98">
        <v>304</v>
      </c>
      <c r="H12" s="219">
        <v>15.577749950967821</v>
      </c>
      <c r="I12" s="93"/>
      <c r="J12" s="211" t="s">
        <v>57</v>
      </c>
      <c r="K12" s="211" t="s">
        <v>58</v>
      </c>
      <c r="L12" s="99">
        <v>57.419145856921673</v>
      </c>
      <c r="M12" s="99">
        <v>13.075444055143967</v>
      </c>
      <c r="N12" s="99">
        <v>8</v>
      </c>
      <c r="O12" s="98">
        <v>6450</v>
      </c>
      <c r="P12" s="98">
        <v>3791.2020000000002</v>
      </c>
      <c r="Q12" s="99">
        <v>11.51203826007743</v>
      </c>
      <c r="S12" s="241"/>
    </row>
    <row r="13" spans="1:19" x14ac:dyDescent="0.2">
      <c r="A13" s="94" t="s">
        <v>59</v>
      </c>
      <c r="B13" s="209" t="s">
        <v>60</v>
      </c>
      <c r="C13" s="95">
        <v>268859</v>
      </c>
      <c r="D13" s="95">
        <v>5229.41</v>
      </c>
      <c r="E13" s="95">
        <v>51.412874492533575</v>
      </c>
      <c r="F13" s="95">
        <v>448</v>
      </c>
      <c r="G13" s="95">
        <v>422</v>
      </c>
      <c r="H13" s="218">
        <v>23.434588390197092</v>
      </c>
      <c r="I13" s="93"/>
      <c r="J13" s="209" t="s">
        <v>59</v>
      </c>
      <c r="K13" s="209" t="s">
        <v>60</v>
      </c>
      <c r="L13" s="96">
        <v>59.594636802552898</v>
      </c>
      <c r="M13" s="96">
        <v>10.996210538991559</v>
      </c>
      <c r="N13" s="96">
        <v>9.9</v>
      </c>
      <c r="O13" s="95">
        <v>9354</v>
      </c>
      <c r="P13" s="95">
        <v>3376.4259999999999</v>
      </c>
      <c r="Q13" s="96">
        <v>12.519145275694195</v>
      </c>
      <c r="S13" s="241"/>
    </row>
    <row r="14" spans="1:19" x14ac:dyDescent="0.2">
      <c r="A14" s="97" t="s">
        <v>61</v>
      </c>
      <c r="B14" s="210" t="s">
        <v>62</v>
      </c>
      <c r="C14" s="98">
        <v>154596</v>
      </c>
      <c r="D14" s="98">
        <v>4889.92</v>
      </c>
      <c r="E14" s="98">
        <v>31.615241149139454</v>
      </c>
      <c r="F14" s="98">
        <v>326</v>
      </c>
      <c r="G14" s="98">
        <v>307</v>
      </c>
      <c r="H14" s="219">
        <v>10.604414085746074</v>
      </c>
      <c r="I14" s="93"/>
      <c r="J14" s="211" t="s">
        <v>61</v>
      </c>
      <c r="K14" s="211" t="s">
        <v>62</v>
      </c>
      <c r="L14" s="99">
        <v>57.512531046831782</v>
      </c>
      <c r="M14" s="99">
        <v>13.344201061528883</v>
      </c>
      <c r="N14" s="99">
        <v>9.5</v>
      </c>
      <c r="O14" s="98">
        <v>6681</v>
      </c>
      <c r="P14" s="98">
        <v>2670.6289999999999</v>
      </c>
      <c r="Q14" s="99">
        <v>17.346928303259414</v>
      </c>
      <c r="S14" s="241"/>
    </row>
    <row r="15" spans="1:19" x14ac:dyDescent="0.2">
      <c r="A15" s="94" t="s">
        <v>63</v>
      </c>
      <c r="B15" s="209" t="s">
        <v>64</v>
      </c>
      <c r="C15" s="95">
        <v>311329</v>
      </c>
      <c r="D15" s="95">
        <v>6004.16</v>
      </c>
      <c r="E15" s="95">
        <v>51.852215797047378</v>
      </c>
      <c r="F15" s="95">
        <v>431</v>
      </c>
      <c r="G15" s="95">
        <v>410</v>
      </c>
      <c r="H15" s="218">
        <v>36.340013297829628</v>
      </c>
      <c r="I15" s="93"/>
      <c r="J15" s="209" t="s">
        <v>63</v>
      </c>
      <c r="K15" s="209" t="s">
        <v>64</v>
      </c>
      <c r="L15" s="96">
        <v>59.619480062673873</v>
      </c>
      <c r="M15" s="96">
        <v>11.234291561410801</v>
      </c>
      <c r="N15" s="96">
        <v>9.8000000000000007</v>
      </c>
      <c r="O15" s="95">
        <v>9388</v>
      </c>
      <c r="P15" s="95">
        <v>4482.7030000000004</v>
      </c>
      <c r="Q15" s="96">
        <v>14.393703340986081</v>
      </c>
      <c r="S15" s="241"/>
    </row>
    <row r="16" spans="1:19" x14ac:dyDescent="0.2">
      <c r="A16" s="97" t="s">
        <v>65</v>
      </c>
      <c r="B16" s="210" t="s">
        <v>66</v>
      </c>
      <c r="C16" s="98">
        <v>376028</v>
      </c>
      <c r="D16" s="98">
        <v>6138.98</v>
      </c>
      <c r="E16" s="98">
        <v>61.252520777067204</v>
      </c>
      <c r="F16" s="98">
        <v>433</v>
      </c>
      <c r="G16" s="98">
        <v>416</v>
      </c>
      <c r="H16" s="219">
        <v>36.251289797568262</v>
      </c>
      <c r="I16" s="93"/>
      <c r="J16" s="211" t="s">
        <v>65</v>
      </c>
      <c r="K16" s="211" t="s">
        <v>66</v>
      </c>
      <c r="L16" s="99">
        <v>57.067388291201901</v>
      </c>
      <c r="M16" s="99">
        <v>13.507755263678964</v>
      </c>
      <c r="N16" s="99">
        <v>10.4</v>
      </c>
      <c r="O16" s="98">
        <v>16006</v>
      </c>
      <c r="P16" s="98">
        <v>4300</v>
      </c>
      <c r="Q16" s="99">
        <v>11.460035126340225</v>
      </c>
      <c r="S16" s="241"/>
    </row>
    <row r="17" spans="1:19" x14ac:dyDescent="0.2">
      <c r="A17" s="94" t="s">
        <v>67</v>
      </c>
      <c r="B17" s="209" t="s">
        <v>68</v>
      </c>
      <c r="C17" s="95">
        <v>279649</v>
      </c>
      <c r="D17" s="95">
        <v>8735.1200000000008</v>
      </c>
      <c r="E17" s="95">
        <v>32.014328366410531</v>
      </c>
      <c r="F17" s="95">
        <v>285</v>
      </c>
      <c r="G17" s="95">
        <v>277</v>
      </c>
      <c r="H17" s="218">
        <v>24.856874152956028</v>
      </c>
      <c r="I17" s="93"/>
      <c r="J17" s="209" t="s">
        <v>67</v>
      </c>
      <c r="K17" s="209" t="s">
        <v>68</v>
      </c>
      <c r="L17" s="96">
        <v>56.83114466669052</v>
      </c>
      <c r="M17" s="96">
        <v>14.638064908576949</v>
      </c>
      <c r="N17" s="96">
        <v>5.8</v>
      </c>
      <c r="O17" s="95">
        <v>4638</v>
      </c>
      <c r="P17" s="95">
        <v>5911</v>
      </c>
      <c r="Q17" s="96">
        <v>21.144394285182827</v>
      </c>
      <c r="S17" s="241"/>
    </row>
    <row r="18" spans="1:19" x14ac:dyDescent="0.2">
      <c r="A18" s="97" t="s">
        <v>69</v>
      </c>
      <c r="B18" s="210" t="s">
        <v>70</v>
      </c>
      <c r="C18" s="98">
        <v>2056943</v>
      </c>
      <c r="D18" s="98">
        <v>5087.49</v>
      </c>
      <c r="E18" s="98">
        <v>404.3139151133467</v>
      </c>
      <c r="F18" s="98">
        <v>119</v>
      </c>
      <c r="G18" s="98">
        <v>46</v>
      </c>
      <c r="H18" s="219">
        <v>81.532546113334206</v>
      </c>
      <c r="I18" s="93"/>
      <c r="J18" s="211" t="s">
        <v>69</v>
      </c>
      <c r="K18" s="211" t="s">
        <v>70</v>
      </c>
      <c r="L18" s="99">
        <v>61.370084733571112</v>
      </c>
      <c r="M18" s="99">
        <v>11.038170282193441</v>
      </c>
      <c r="N18" s="99">
        <v>8.6999999999999993</v>
      </c>
      <c r="O18" s="98">
        <v>74209</v>
      </c>
      <c r="P18" s="98">
        <v>3001.4380000000001</v>
      </c>
      <c r="Q18" s="99">
        <v>1.4654958082487415</v>
      </c>
      <c r="S18" s="241"/>
    </row>
    <row r="19" spans="1:19" x14ac:dyDescent="0.2">
      <c r="A19" s="94" t="s">
        <v>71</v>
      </c>
      <c r="B19" s="209" t="s">
        <v>72</v>
      </c>
      <c r="C19" s="95">
        <v>700633</v>
      </c>
      <c r="D19" s="95">
        <v>5534.47</v>
      </c>
      <c r="E19" s="95">
        <v>126.59441644818745</v>
      </c>
      <c r="F19" s="95">
        <v>528</v>
      </c>
      <c r="G19" s="95">
        <v>447</v>
      </c>
      <c r="H19" s="218">
        <v>28.859616946389909</v>
      </c>
      <c r="I19" s="93"/>
      <c r="J19" s="209" t="s">
        <v>71</v>
      </c>
      <c r="K19" s="209" t="s">
        <v>72</v>
      </c>
      <c r="L19" s="96">
        <v>60.29677118050396</v>
      </c>
      <c r="M19" s="96">
        <v>11.190693527501221</v>
      </c>
      <c r="N19" s="96">
        <v>6.6</v>
      </c>
      <c r="O19" s="95">
        <v>13450</v>
      </c>
      <c r="P19" s="95">
        <v>5736.1970000000001</v>
      </c>
      <c r="Q19" s="96">
        <v>8.2233842307400078</v>
      </c>
      <c r="S19" s="241"/>
    </row>
    <row r="20" spans="1:19" x14ac:dyDescent="0.2">
      <c r="A20" s="97" t="s">
        <v>73</v>
      </c>
      <c r="B20" s="210" t="s">
        <v>74</v>
      </c>
      <c r="C20" s="98">
        <v>144226</v>
      </c>
      <c r="D20" s="98">
        <v>5725.98</v>
      </c>
      <c r="E20" s="98">
        <v>25.188002752367282</v>
      </c>
      <c r="F20" s="98">
        <v>246</v>
      </c>
      <c r="G20" s="98">
        <v>243</v>
      </c>
      <c r="H20" s="219">
        <v>17.898991859997505</v>
      </c>
      <c r="I20" s="93"/>
      <c r="J20" s="211" t="s">
        <v>73</v>
      </c>
      <c r="K20" s="211" t="s">
        <v>74</v>
      </c>
      <c r="L20" s="99">
        <v>56.626522808166222</v>
      </c>
      <c r="M20" s="99">
        <v>14.595972612090522</v>
      </c>
      <c r="N20" s="99">
        <v>4.3</v>
      </c>
      <c r="O20" s="98">
        <v>1998</v>
      </c>
      <c r="P20" s="98">
        <v>3974.5</v>
      </c>
      <c r="Q20" s="99">
        <v>27.528241641790011</v>
      </c>
      <c r="S20" s="241"/>
    </row>
    <row r="21" spans="1:19" x14ac:dyDescent="0.2">
      <c r="A21" s="94" t="s">
        <v>75</v>
      </c>
      <c r="B21" s="209" t="s">
        <v>76</v>
      </c>
      <c r="C21" s="95">
        <v>350867</v>
      </c>
      <c r="D21" s="95">
        <v>5955.99</v>
      </c>
      <c r="E21" s="95">
        <v>58.909937726557636</v>
      </c>
      <c r="F21" s="95">
        <v>362</v>
      </c>
      <c r="G21" s="95">
        <v>346</v>
      </c>
      <c r="H21" s="218">
        <v>16.967682911188568</v>
      </c>
      <c r="I21" s="93"/>
      <c r="J21" s="209" t="s">
        <v>75</v>
      </c>
      <c r="K21" s="209" t="s">
        <v>76</v>
      </c>
      <c r="L21" s="96">
        <v>57.948127229488705</v>
      </c>
      <c r="M21" s="96">
        <v>13.08223954998628</v>
      </c>
      <c r="N21" s="96">
        <v>7.2</v>
      </c>
      <c r="O21" s="95">
        <v>10245</v>
      </c>
      <c r="P21" s="95">
        <v>5144.8919999999998</v>
      </c>
      <c r="Q21" s="96">
        <v>14.627889388657959</v>
      </c>
      <c r="S21" s="241"/>
    </row>
    <row r="22" spans="1:19" x14ac:dyDescent="0.2">
      <c r="A22" s="97" t="s">
        <v>77</v>
      </c>
      <c r="B22" s="210" t="s">
        <v>78</v>
      </c>
      <c r="C22" s="98">
        <v>661404</v>
      </c>
      <c r="D22" s="98">
        <v>6863.75</v>
      </c>
      <c r="E22" s="98">
        <v>96.361901293024957</v>
      </c>
      <c r="F22" s="98">
        <v>463</v>
      </c>
      <c r="G22" s="98">
        <v>425</v>
      </c>
      <c r="H22" s="219">
        <v>22.100561835126488</v>
      </c>
      <c r="I22" s="93"/>
      <c r="J22" s="211" t="s">
        <v>77</v>
      </c>
      <c r="K22" s="211" t="s">
        <v>78</v>
      </c>
      <c r="L22" s="99">
        <v>56.180321719236282</v>
      </c>
      <c r="M22" s="99">
        <v>14.600282605246731</v>
      </c>
      <c r="N22" s="99">
        <v>7</v>
      </c>
      <c r="O22" s="98">
        <v>15495</v>
      </c>
      <c r="P22" s="98">
        <v>6075.8590000000004</v>
      </c>
      <c r="Q22" s="99">
        <v>9.2660905981159321</v>
      </c>
      <c r="S22" s="241"/>
    </row>
    <row r="23" spans="1:19" x14ac:dyDescent="0.2">
      <c r="A23" s="94" t="s">
        <v>79</v>
      </c>
      <c r="B23" s="209" t="s">
        <v>80</v>
      </c>
      <c r="C23" s="95">
        <v>299573</v>
      </c>
      <c r="D23" s="95">
        <v>7234.99</v>
      </c>
      <c r="E23" s="95">
        <v>41.40613877835353</v>
      </c>
      <c r="F23" s="95">
        <v>286</v>
      </c>
      <c r="G23" s="95">
        <v>279</v>
      </c>
      <c r="H23" s="218">
        <v>29.725642831630356</v>
      </c>
      <c r="I23" s="93"/>
      <c r="J23" s="209" t="s">
        <v>79</v>
      </c>
      <c r="K23" s="209" t="s">
        <v>80</v>
      </c>
      <c r="L23" s="96">
        <v>57.23077547349093</v>
      </c>
      <c r="M23" s="96">
        <v>13.458943830331147</v>
      </c>
      <c r="N23" s="96">
        <v>7.3</v>
      </c>
      <c r="O23" s="95">
        <v>9226</v>
      </c>
      <c r="P23" s="95">
        <v>4604</v>
      </c>
      <c r="Q23" s="96">
        <v>15.299086507627944</v>
      </c>
      <c r="S23" s="241"/>
    </row>
    <row r="24" spans="1:19" x14ac:dyDescent="0.2">
      <c r="A24" s="97" t="s">
        <v>81</v>
      </c>
      <c r="B24" s="210" t="s">
        <v>82</v>
      </c>
      <c r="C24" s="98">
        <v>239784</v>
      </c>
      <c r="D24" s="98">
        <v>5856.83</v>
      </c>
      <c r="E24" s="98">
        <v>40.940918551503117</v>
      </c>
      <c r="F24" s="98">
        <v>279</v>
      </c>
      <c r="G24" s="98">
        <v>273</v>
      </c>
      <c r="H24" s="219">
        <v>25.268992092883597</v>
      </c>
      <c r="I24" s="93"/>
      <c r="J24" s="211" t="s">
        <v>81</v>
      </c>
      <c r="K24" s="211" t="s">
        <v>82</v>
      </c>
      <c r="L24" s="99">
        <v>56.845021384153128</v>
      </c>
      <c r="M24" s="99">
        <v>14.73832659586043</v>
      </c>
      <c r="N24" s="99">
        <v>6.1</v>
      </c>
      <c r="O24" s="98">
        <v>3261</v>
      </c>
      <c r="P24" s="98">
        <v>4754.01</v>
      </c>
      <c r="Q24" s="99">
        <v>19.875454659475732</v>
      </c>
      <c r="S24" s="241"/>
    </row>
    <row r="25" spans="1:19" x14ac:dyDescent="0.2">
      <c r="A25" s="94" t="s">
        <v>83</v>
      </c>
      <c r="B25" s="209" t="s">
        <v>17</v>
      </c>
      <c r="C25" s="95">
        <v>347597</v>
      </c>
      <c r="D25" s="95">
        <v>8679.7900000000009</v>
      </c>
      <c r="E25" s="95">
        <v>40.04670619911311</v>
      </c>
      <c r="F25" s="95">
        <v>360</v>
      </c>
      <c r="G25" s="95">
        <v>348</v>
      </c>
      <c r="H25" s="218">
        <v>38.498318454992422</v>
      </c>
      <c r="I25" s="93"/>
      <c r="J25" s="94" t="s">
        <v>83</v>
      </c>
      <c r="K25" s="209" t="s">
        <v>17</v>
      </c>
      <c r="L25" s="96">
        <v>60.014401116086496</v>
      </c>
      <c r="M25" s="96">
        <v>12.379615670214442</v>
      </c>
      <c r="N25" s="96">
        <v>6.6</v>
      </c>
      <c r="O25" s="95">
        <v>6320</v>
      </c>
      <c r="P25" s="95">
        <v>5043.366</v>
      </c>
      <c r="Q25" s="96">
        <v>14.673701851318443</v>
      </c>
      <c r="S25" s="241"/>
    </row>
    <row r="26" spans="1:19" x14ac:dyDescent="0.2">
      <c r="A26" s="97" t="s">
        <v>84</v>
      </c>
      <c r="B26" s="210" t="s">
        <v>85</v>
      </c>
      <c r="C26" s="98">
        <v>535503</v>
      </c>
      <c r="D26" s="98">
        <v>8763.2099999999991</v>
      </c>
      <c r="E26" s="98">
        <v>61.108087105067668</v>
      </c>
      <c r="F26" s="98">
        <v>698</v>
      </c>
      <c r="G26" s="98">
        <v>673</v>
      </c>
      <c r="H26" s="219">
        <v>40.459343831873959</v>
      </c>
      <c r="I26" s="93"/>
      <c r="J26" s="211" t="s">
        <v>84</v>
      </c>
      <c r="K26" s="211" t="s">
        <v>85</v>
      </c>
      <c r="L26" s="99">
        <v>61.751327749594608</v>
      </c>
      <c r="M26" s="99">
        <v>11.273226319939303</v>
      </c>
      <c r="N26" s="99">
        <v>5.8</v>
      </c>
      <c r="O26" s="98">
        <v>9889</v>
      </c>
      <c r="P26" s="98">
        <v>5671.0259999999998</v>
      </c>
      <c r="Q26" s="99">
        <v>10.598503395766599</v>
      </c>
      <c r="S26" s="241"/>
    </row>
    <row r="27" spans="1:19" x14ac:dyDescent="0.2">
      <c r="A27" s="94" t="s">
        <v>86</v>
      </c>
      <c r="B27" s="209" t="s">
        <v>87</v>
      </c>
      <c r="C27" s="95">
        <v>605917</v>
      </c>
      <c r="D27" s="95">
        <v>6877.55</v>
      </c>
      <c r="E27" s="95">
        <v>88.100704465979888</v>
      </c>
      <c r="F27" s="95">
        <v>348</v>
      </c>
      <c r="G27" s="95">
        <v>323</v>
      </c>
      <c r="H27" s="218">
        <v>20.161342230041409</v>
      </c>
      <c r="I27" s="93"/>
      <c r="J27" s="209" t="s">
        <v>86</v>
      </c>
      <c r="K27" s="209" t="s">
        <v>87</v>
      </c>
      <c r="L27" s="96">
        <v>56.655342021195679</v>
      </c>
      <c r="M27" s="96">
        <v>13.403920170245899</v>
      </c>
      <c r="N27" s="96">
        <v>6.4</v>
      </c>
      <c r="O27" s="95">
        <v>11121</v>
      </c>
      <c r="P27" s="95">
        <v>4621.3890000000001</v>
      </c>
      <c r="Q27" s="96">
        <v>7.6558693923530585</v>
      </c>
      <c r="S27" s="241"/>
    </row>
    <row r="28" spans="1:19" x14ac:dyDescent="0.2">
      <c r="A28" s="97" t="s">
        <v>88</v>
      </c>
      <c r="B28" s="210" t="s">
        <v>89</v>
      </c>
      <c r="C28" s="98">
        <v>115702</v>
      </c>
      <c r="D28" s="98">
        <v>5565.38</v>
      </c>
      <c r="E28" s="98">
        <v>20.789595679001255</v>
      </c>
      <c r="F28" s="98">
        <v>256</v>
      </c>
      <c r="G28" s="98">
        <v>255</v>
      </c>
      <c r="H28" s="219">
        <v>11.097474546680266</v>
      </c>
      <c r="I28" s="93"/>
      <c r="J28" s="211" t="s">
        <v>88</v>
      </c>
      <c r="K28" s="211" t="s">
        <v>89</v>
      </c>
      <c r="L28" s="99">
        <v>54.719018275662293</v>
      </c>
      <c r="M28" s="99">
        <v>15.767806042730991</v>
      </c>
      <c r="N28" s="99">
        <v>7.3</v>
      </c>
      <c r="O28" s="98">
        <v>2614</v>
      </c>
      <c r="P28" s="98">
        <v>4394.9219999999996</v>
      </c>
      <c r="Q28" s="99">
        <v>37.888891762575973</v>
      </c>
      <c r="S28" s="241"/>
    </row>
    <row r="29" spans="1:19" x14ac:dyDescent="0.2">
      <c r="A29" s="94" t="s">
        <v>90</v>
      </c>
      <c r="B29" s="209" t="s">
        <v>91</v>
      </c>
      <c r="C29" s="95">
        <v>413730</v>
      </c>
      <c r="D29" s="95">
        <v>9060.01</v>
      </c>
      <c r="E29" s="95">
        <v>45.665512510471842</v>
      </c>
      <c r="F29" s="95">
        <v>503</v>
      </c>
      <c r="G29" s="95">
        <v>496</v>
      </c>
      <c r="H29" s="218">
        <v>16.081985836173349</v>
      </c>
      <c r="I29" s="93"/>
      <c r="J29" s="209" t="s">
        <v>90</v>
      </c>
      <c r="K29" s="209" t="s">
        <v>91</v>
      </c>
      <c r="L29" s="96">
        <v>55.648463668222035</v>
      </c>
      <c r="M29" s="96">
        <v>15.135336598966099</v>
      </c>
      <c r="N29" s="96">
        <v>7.3</v>
      </c>
      <c r="O29" s="95">
        <v>10433</v>
      </c>
      <c r="P29" s="95">
        <v>4981.93</v>
      </c>
      <c r="Q29" s="96">
        <v>12.068424227302348</v>
      </c>
      <c r="S29" s="241"/>
    </row>
    <row r="30" spans="1:19" x14ac:dyDescent="0.2">
      <c r="A30" s="97" t="s">
        <v>92</v>
      </c>
      <c r="B30" s="210" t="s">
        <v>93</v>
      </c>
      <c r="C30" s="98">
        <v>547096</v>
      </c>
      <c r="D30" s="98">
        <v>5233.6400000000003</v>
      </c>
      <c r="E30" s="98">
        <v>104.53451135347483</v>
      </c>
      <c r="F30" s="98">
        <v>569</v>
      </c>
      <c r="G30" s="98">
        <v>512</v>
      </c>
      <c r="H30" s="219">
        <v>34.240608595200847</v>
      </c>
      <c r="I30" s="93"/>
      <c r="J30" s="211" t="s">
        <v>92</v>
      </c>
      <c r="K30" s="211" t="s">
        <v>93</v>
      </c>
      <c r="L30" s="99">
        <v>61.550982128146494</v>
      </c>
      <c r="M30" s="99">
        <v>10.353942725335449</v>
      </c>
      <c r="N30" s="99">
        <v>6.6</v>
      </c>
      <c r="O30" s="98">
        <v>12473</v>
      </c>
      <c r="P30" s="98">
        <v>3684</v>
      </c>
      <c r="Q30" s="99">
        <v>6.7570417949813741</v>
      </c>
      <c r="S30" s="241"/>
    </row>
    <row r="31" spans="1:19" x14ac:dyDescent="0.2">
      <c r="A31" s="94" t="s">
        <v>94</v>
      </c>
      <c r="B31" s="209" t="s">
        <v>95</v>
      </c>
      <c r="C31" s="95">
        <v>519458</v>
      </c>
      <c r="D31" s="95">
        <v>6529.95</v>
      </c>
      <c r="E31" s="95">
        <v>79.55007312460279</v>
      </c>
      <c r="F31" s="95">
        <v>363</v>
      </c>
      <c r="G31" s="95">
        <v>337</v>
      </c>
      <c r="H31" s="218"/>
      <c r="I31" s="93"/>
      <c r="J31" s="209" t="s">
        <v>94</v>
      </c>
      <c r="K31" s="209" t="s">
        <v>95</v>
      </c>
      <c r="L31" s="96">
        <v>59.356546061983288</v>
      </c>
      <c r="M31" s="96">
        <v>11.641089925950517</v>
      </c>
      <c r="N31" s="96">
        <v>8.1999999999999993</v>
      </c>
      <c r="O31" s="95">
        <v>10999</v>
      </c>
      <c r="P31" s="95">
        <v>4208.6059999999998</v>
      </c>
      <c r="Q31" s="96">
        <v>8.1292888475958502</v>
      </c>
      <c r="S31" s="241"/>
    </row>
    <row r="32" spans="1:19" x14ac:dyDescent="0.2">
      <c r="A32" s="97" t="s">
        <v>96</v>
      </c>
      <c r="B32" s="210" t="s">
        <v>97</v>
      </c>
      <c r="C32" s="98">
        <v>598934</v>
      </c>
      <c r="D32" s="98">
        <v>6039.85</v>
      </c>
      <c r="E32" s="98">
        <v>99.163720953334931</v>
      </c>
      <c r="F32" s="98">
        <v>585</v>
      </c>
      <c r="G32" s="98">
        <v>545</v>
      </c>
      <c r="H32" s="219">
        <v>19.158705299749222</v>
      </c>
      <c r="I32" s="93"/>
      <c r="J32" s="211" t="s">
        <v>96</v>
      </c>
      <c r="K32" s="211" t="s">
        <v>97</v>
      </c>
      <c r="L32" s="99">
        <v>60.16856664867241</v>
      </c>
      <c r="M32" s="99">
        <v>9.7142255477246184</v>
      </c>
      <c r="N32" s="99">
        <v>7.2</v>
      </c>
      <c r="O32" s="98">
        <v>13416</v>
      </c>
      <c r="P32" s="98">
        <v>4317.5550000000003</v>
      </c>
      <c r="Q32" s="99">
        <v>7.1999089496187887</v>
      </c>
      <c r="S32" s="241"/>
    </row>
    <row r="33" spans="1:19" x14ac:dyDescent="0.2">
      <c r="A33" s="94" t="s">
        <v>98</v>
      </c>
      <c r="B33" s="209" t="s">
        <v>99</v>
      </c>
      <c r="C33" s="95">
        <v>431277</v>
      </c>
      <c r="D33" s="95">
        <v>5879.95</v>
      </c>
      <c r="E33" s="95">
        <v>73.347052270852643</v>
      </c>
      <c r="F33" s="95">
        <v>365</v>
      </c>
      <c r="G33" s="95">
        <v>332</v>
      </c>
      <c r="H33" s="218">
        <v>28.137136921282607</v>
      </c>
      <c r="I33" s="93"/>
      <c r="J33" s="209" t="s">
        <v>98</v>
      </c>
      <c r="K33" s="209" t="s">
        <v>99</v>
      </c>
      <c r="L33" s="96">
        <v>59.668186105728793</v>
      </c>
      <c r="M33" s="96">
        <v>10.260627941880294</v>
      </c>
      <c r="N33" s="96">
        <v>7</v>
      </c>
      <c r="O33" s="95">
        <v>8549</v>
      </c>
      <c r="P33" s="95">
        <v>7433.63</v>
      </c>
      <c r="Q33" s="96">
        <v>17.229691987122283</v>
      </c>
      <c r="S33" s="241"/>
    </row>
    <row r="34" spans="1:19" x14ac:dyDescent="0.2">
      <c r="A34" s="97" t="s">
        <v>100</v>
      </c>
      <c r="B34" s="210" t="s">
        <v>101</v>
      </c>
      <c r="C34" s="98">
        <v>921638</v>
      </c>
      <c r="D34" s="98">
        <v>6733</v>
      </c>
      <c r="E34" s="98">
        <v>136.88370711421356</v>
      </c>
      <c r="F34" s="98">
        <v>277</v>
      </c>
      <c r="G34" s="98">
        <v>244</v>
      </c>
      <c r="H34" s="219">
        <v>37.511474136266081</v>
      </c>
      <c r="I34" s="93"/>
      <c r="J34" s="211" t="s">
        <v>100</v>
      </c>
      <c r="K34" s="211" t="s">
        <v>101</v>
      </c>
      <c r="L34" s="99">
        <v>59.454231626313323</v>
      </c>
      <c r="M34" s="99">
        <v>12.153125147594901</v>
      </c>
      <c r="N34" s="99">
        <v>6.3</v>
      </c>
      <c r="O34" s="98">
        <v>16749</v>
      </c>
      <c r="P34" s="98">
        <v>3503.0149999999999</v>
      </c>
      <c r="Q34" s="99">
        <v>3.8193362473410315</v>
      </c>
      <c r="S34" s="241"/>
    </row>
    <row r="35" spans="1:19" x14ac:dyDescent="0.2">
      <c r="A35" s="94" t="s">
        <v>102</v>
      </c>
      <c r="B35" s="209" t="s">
        <v>103</v>
      </c>
      <c r="C35" s="95">
        <v>756543</v>
      </c>
      <c r="D35" s="95">
        <v>5852.77</v>
      </c>
      <c r="E35" s="95">
        <v>129.26238345262158</v>
      </c>
      <c r="F35" s="95">
        <v>351</v>
      </c>
      <c r="G35" s="95">
        <v>286</v>
      </c>
      <c r="H35" s="218">
        <v>36.373213419461948</v>
      </c>
      <c r="I35" s="93"/>
      <c r="J35" s="209" t="s">
        <v>102</v>
      </c>
      <c r="K35" s="209" t="s">
        <v>103</v>
      </c>
      <c r="L35" s="96">
        <v>58.595658382946532</v>
      </c>
      <c r="M35" s="96">
        <v>12.006155732199566</v>
      </c>
      <c r="N35" s="96">
        <v>10.199999999999999</v>
      </c>
      <c r="O35" s="95">
        <v>30791</v>
      </c>
      <c r="P35" s="95">
        <v>4743.1850000000004</v>
      </c>
      <c r="Q35" s="96">
        <v>6.311984584613624</v>
      </c>
      <c r="S35" s="241"/>
    </row>
    <row r="36" spans="1:19" x14ac:dyDescent="0.2">
      <c r="A36" s="97" t="s">
        <v>104</v>
      </c>
      <c r="B36" s="210" t="s">
        <v>105</v>
      </c>
      <c r="C36" s="98">
        <v>1434367</v>
      </c>
      <c r="D36" s="98">
        <v>6309.34</v>
      </c>
      <c r="E36" s="98">
        <v>227.34026062947947</v>
      </c>
      <c r="F36" s="98">
        <v>586</v>
      </c>
      <c r="G36" s="98">
        <v>501</v>
      </c>
      <c r="H36" s="219">
        <v>56.165611729773481</v>
      </c>
      <c r="I36" s="93"/>
      <c r="J36" s="211" t="s">
        <v>104</v>
      </c>
      <c r="K36" s="211" t="s">
        <v>105</v>
      </c>
      <c r="L36" s="99">
        <v>65.673502692558969</v>
      </c>
      <c r="M36" s="99">
        <v>8.6641116706232815</v>
      </c>
      <c r="N36" s="99">
        <v>7.5</v>
      </c>
      <c r="O36" s="98">
        <v>37838</v>
      </c>
      <c r="P36" s="98">
        <v>6148.1369999999997</v>
      </c>
      <c r="Q36" s="99">
        <v>4.3426499039030002</v>
      </c>
      <c r="S36" s="241"/>
    </row>
    <row r="37" spans="1:19" x14ac:dyDescent="0.2">
      <c r="A37" s="94" t="s">
        <v>106</v>
      </c>
      <c r="B37" s="209" t="s">
        <v>107</v>
      </c>
      <c r="C37" s="95">
        <v>192437</v>
      </c>
      <c r="D37" s="95">
        <v>6256.82</v>
      </c>
      <c r="E37" s="95">
        <v>30.756358661428649</v>
      </c>
      <c r="F37" s="95">
        <v>461</v>
      </c>
      <c r="G37" s="95">
        <v>459</v>
      </c>
      <c r="H37" s="218">
        <v>11.97326917380753</v>
      </c>
      <c r="I37" s="93"/>
      <c r="J37" s="209" t="s">
        <v>106</v>
      </c>
      <c r="K37" s="209" t="s">
        <v>107</v>
      </c>
      <c r="L37" s="96">
        <v>56.537855907483411</v>
      </c>
      <c r="M37" s="96">
        <v>14.660161594259016</v>
      </c>
      <c r="N37" s="96">
        <v>5.8</v>
      </c>
      <c r="O37" s="95">
        <v>4112</v>
      </c>
      <c r="P37" s="95">
        <v>3558.0590000000002</v>
      </c>
      <c r="Q37" s="96">
        <v>18.549043629671722</v>
      </c>
      <c r="S37" s="241"/>
    </row>
    <row r="38" spans="1:19" x14ac:dyDescent="0.2">
      <c r="A38" s="97" t="s">
        <v>108</v>
      </c>
      <c r="B38" s="210" t="s">
        <v>109</v>
      </c>
      <c r="C38" s="98">
        <v>1654970</v>
      </c>
      <c r="D38" s="98">
        <v>9975.59</v>
      </c>
      <c r="E38" s="98">
        <v>165.90196670071646</v>
      </c>
      <c r="F38" s="98">
        <v>535</v>
      </c>
      <c r="G38" s="98">
        <v>447</v>
      </c>
      <c r="H38" s="219">
        <v>57.484788243895657</v>
      </c>
      <c r="I38" s="93"/>
      <c r="J38" s="211" t="s">
        <v>108</v>
      </c>
      <c r="K38" s="211" t="s">
        <v>109</v>
      </c>
      <c r="L38" s="99">
        <v>63.337022333087397</v>
      </c>
      <c r="M38" s="99">
        <v>9.9292063380529108</v>
      </c>
      <c r="N38" s="99">
        <v>6.7</v>
      </c>
      <c r="O38" s="98">
        <v>40132</v>
      </c>
      <c r="P38" s="98">
        <v>6371.357</v>
      </c>
      <c r="Q38" s="99">
        <v>3.8935419468818884</v>
      </c>
      <c r="S38" s="241"/>
    </row>
    <row r="39" spans="1:19" x14ac:dyDescent="0.2">
      <c r="A39" s="94" t="s">
        <v>110</v>
      </c>
      <c r="B39" s="209" t="s">
        <v>111</v>
      </c>
      <c r="C39" s="95">
        <v>1201883</v>
      </c>
      <c r="D39" s="95">
        <v>6101.01</v>
      </c>
      <c r="E39" s="95">
        <v>196.9973824006189</v>
      </c>
      <c r="F39" s="95">
        <v>342</v>
      </c>
      <c r="G39" s="95">
        <v>265</v>
      </c>
      <c r="H39" s="218">
        <v>51.967620808348236</v>
      </c>
      <c r="I39" s="93"/>
      <c r="J39" s="209" t="s">
        <v>110</v>
      </c>
      <c r="K39" s="209" t="s">
        <v>111</v>
      </c>
      <c r="L39" s="96">
        <v>61.112670675058816</v>
      </c>
      <c r="M39" s="96">
        <v>11.436546079752258</v>
      </c>
      <c r="N39" s="96">
        <v>10.3</v>
      </c>
      <c r="O39" s="95">
        <v>41166</v>
      </c>
      <c r="P39" s="95">
        <v>4688.241</v>
      </c>
      <c r="Q39" s="96">
        <v>3.9431013151686369</v>
      </c>
      <c r="S39" s="241"/>
    </row>
    <row r="40" spans="1:19" x14ac:dyDescent="0.2">
      <c r="A40" s="97" t="s">
        <v>112</v>
      </c>
      <c r="B40" s="210" t="s">
        <v>113</v>
      </c>
      <c r="C40" s="98">
        <v>1098325</v>
      </c>
      <c r="D40" s="98">
        <v>6774.72</v>
      </c>
      <c r="E40" s="98">
        <v>162.12109135137689</v>
      </c>
      <c r="F40" s="98">
        <v>332</v>
      </c>
      <c r="G40" s="98">
        <v>287</v>
      </c>
      <c r="H40" s="219">
        <v>38.118043384244189</v>
      </c>
      <c r="I40" s="93"/>
      <c r="J40" s="211" t="s">
        <v>112</v>
      </c>
      <c r="K40" s="211" t="s">
        <v>113</v>
      </c>
      <c r="L40" s="99">
        <v>63.235998297449719</v>
      </c>
      <c r="M40" s="99">
        <v>9.4317738445713477</v>
      </c>
      <c r="N40" s="99">
        <v>5.8</v>
      </c>
      <c r="O40" s="98">
        <v>19313</v>
      </c>
      <c r="P40" s="98">
        <v>4634.4530000000004</v>
      </c>
      <c r="Q40" s="99">
        <v>4.2562627714433967</v>
      </c>
      <c r="S40" s="241"/>
    </row>
    <row r="41" spans="1:19" x14ac:dyDescent="0.2">
      <c r="A41" s="94" t="s">
        <v>114</v>
      </c>
      <c r="B41" s="209" t="s">
        <v>115</v>
      </c>
      <c r="C41" s="95">
        <v>217228</v>
      </c>
      <c r="D41" s="95">
        <v>6790.63</v>
      </c>
      <c r="E41" s="95">
        <v>31.989373592729983</v>
      </c>
      <c r="F41" s="95">
        <v>241</v>
      </c>
      <c r="G41" s="95">
        <v>234</v>
      </c>
      <c r="H41" s="218">
        <v>24.840260003314491</v>
      </c>
      <c r="I41" s="93"/>
      <c r="J41" s="209" t="s">
        <v>114</v>
      </c>
      <c r="K41" s="209" t="s">
        <v>115</v>
      </c>
      <c r="L41" s="96">
        <v>55.884622038518543</v>
      </c>
      <c r="M41" s="96">
        <v>15.266211875382824</v>
      </c>
      <c r="N41" s="96">
        <v>7.1</v>
      </c>
      <c r="O41" s="95">
        <v>5148</v>
      </c>
      <c r="P41" s="95">
        <v>4982.0619999999999</v>
      </c>
      <c r="Q41" s="96">
        <v>22.779618393558504</v>
      </c>
      <c r="S41" s="241"/>
    </row>
    <row r="42" spans="1:19" x14ac:dyDescent="0.2">
      <c r="A42" s="97" t="s">
        <v>116</v>
      </c>
      <c r="B42" s="210" t="s">
        <v>117</v>
      </c>
      <c r="C42" s="98">
        <v>612160</v>
      </c>
      <c r="D42" s="98">
        <v>6126.7</v>
      </c>
      <c r="E42" s="98">
        <v>99.9167577978357</v>
      </c>
      <c r="F42" s="98">
        <v>272</v>
      </c>
      <c r="G42" s="98">
        <v>240</v>
      </c>
      <c r="H42" s="219">
        <v>45.804201515943546</v>
      </c>
      <c r="I42" s="93"/>
      <c r="J42" s="211" t="s">
        <v>116</v>
      </c>
      <c r="K42" s="211" t="s">
        <v>117</v>
      </c>
      <c r="L42" s="99">
        <v>60.74315242293892</v>
      </c>
      <c r="M42" s="99">
        <v>11.60338613151823</v>
      </c>
      <c r="N42" s="99">
        <v>6.7</v>
      </c>
      <c r="O42" s="98">
        <v>14214</v>
      </c>
      <c r="P42" s="98">
        <v>3647</v>
      </c>
      <c r="Q42" s="99">
        <v>5.9579918283863105</v>
      </c>
      <c r="S42" s="241"/>
    </row>
    <row r="43" spans="1:19" x14ac:dyDescent="0.2">
      <c r="A43" s="94" t="s">
        <v>118</v>
      </c>
      <c r="B43" s="209" t="s">
        <v>119</v>
      </c>
      <c r="C43" s="95">
        <v>1284948</v>
      </c>
      <c r="D43" s="95">
        <v>7431.49</v>
      </c>
      <c r="E43" s="95">
        <v>172.90583718742809</v>
      </c>
      <c r="F43" s="95">
        <v>512</v>
      </c>
      <c r="G43" s="95">
        <v>399</v>
      </c>
      <c r="H43" s="218">
        <v>35.296759090640244</v>
      </c>
      <c r="I43" s="93"/>
      <c r="J43" s="209" t="s">
        <v>118</v>
      </c>
      <c r="K43" s="209" t="s">
        <v>119</v>
      </c>
      <c r="L43" s="96">
        <v>62.198637336609686</v>
      </c>
      <c r="M43" s="96">
        <v>9.6342719175975748</v>
      </c>
      <c r="N43" s="96">
        <v>6.1</v>
      </c>
      <c r="O43" s="95">
        <v>22245</v>
      </c>
      <c r="P43" s="95">
        <v>4657.6329999999998</v>
      </c>
      <c r="Q43" s="96">
        <v>3.6458595724661902</v>
      </c>
      <c r="S43" s="241"/>
    </row>
    <row r="44" spans="1:19" x14ac:dyDescent="0.2">
      <c r="A44" s="97" t="s">
        <v>120</v>
      </c>
      <c r="B44" s="210" t="s">
        <v>121</v>
      </c>
      <c r="C44" s="98">
        <v>258555</v>
      </c>
      <c r="D44" s="98">
        <v>4999.18</v>
      </c>
      <c r="E44" s="98">
        <v>51.719481995047182</v>
      </c>
      <c r="F44" s="98">
        <v>494</v>
      </c>
      <c r="G44" s="98">
        <v>469</v>
      </c>
      <c r="H44" s="219">
        <v>15.786969890352148</v>
      </c>
      <c r="I44" s="93"/>
      <c r="J44" s="211" t="s">
        <v>120</v>
      </c>
      <c r="K44" s="211" t="s">
        <v>121</v>
      </c>
      <c r="L44" s="99">
        <v>58.611248121235185</v>
      </c>
      <c r="M44" s="99">
        <v>12.40120706998132</v>
      </c>
      <c r="N44" s="99">
        <v>5.3</v>
      </c>
      <c r="O44" s="98">
        <v>3554</v>
      </c>
      <c r="P44" s="98">
        <v>3536.2890000000002</v>
      </c>
      <c r="Q44" s="99">
        <v>13.664282567871467</v>
      </c>
      <c r="S44" s="241"/>
    </row>
    <row r="45" spans="1:19" x14ac:dyDescent="0.2">
      <c r="A45" s="94" t="s">
        <v>122</v>
      </c>
      <c r="B45" s="209" t="s">
        <v>123</v>
      </c>
      <c r="C45" s="95">
        <v>422976</v>
      </c>
      <c r="D45" s="95">
        <v>9242.6</v>
      </c>
      <c r="E45" s="95">
        <v>45.763746132040765</v>
      </c>
      <c r="F45" s="95">
        <v>327</v>
      </c>
      <c r="G45" s="95">
        <v>308</v>
      </c>
      <c r="H45" s="218">
        <v>22.178326902708427</v>
      </c>
      <c r="I45" s="93"/>
      <c r="J45" s="209" t="s">
        <v>122</v>
      </c>
      <c r="K45" s="209" t="s">
        <v>123</v>
      </c>
      <c r="L45" s="96">
        <v>58.008704789013478</v>
      </c>
      <c r="M45" s="96">
        <v>12.914632828504621</v>
      </c>
      <c r="N45" s="96">
        <v>6.9</v>
      </c>
      <c r="O45" s="95">
        <v>8311</v>
      </c>
      <c r="P45" s="95">
        <v>4289.04</v>
      </c>
      <c r="Q45" s="96">
        <v>10.257867321021138</v>
      </c>
      <c r="S45" s="241"/>
    </row>
    <row r="46" spans="1:19" x14ac:dyDescent="0.2">
      <c r="A46" s="97" t="s">
        <v>124</v>
      </c>
      <c r="B46" s="210" t="s">
        <v>125</v>
      </c>
      <c r="C46" s="98">
        <v>328504</v>
      </c>
      <c r="D46" s="98">
        <v>6343.44</v>
      </c>
      <c r="E46" s="98">
        <v>51.786412419759628</v>
      </c>
      <c r="F46" s="98">
        <v>267</v>
      </c>
      <c r="G46" s="98">
        <v>255</v>
      </c>
      <c r="H46" s="219">
        <v>24.558300659961525</v>
      </c>
      <c r="I46" s="93"/>
      <c r="J46" s="211" t="s">
        <v>124</v>
      </c>
      <c r="K46" s="211" t="s">
        <v>125</v>
      </c>
      <c r="L46" s="99">
        <v>57.087670252430868</v>
      </c>
      <c r="M46" s="99">
        <v>13.33726880385146</v>
      </c>
      <c r="N46" s="99">
        <v>6.1</v>
      </c>
      <c r="O46" s="98">
        <v>7457</v>
      </c>
      <c r="P46" s="98">
        <v>3424</v>
      </c>
      <c r="Q46" s="99">
        <v>10.396014051621796</v>
      </c>
      <c r="S46" s="241"/>
    </row>
    <row r="47" spans="1:19" x14ac:dyDescent="0.2">
      <c r="A47" s="94" t="s">
        <v>126</v>
      </c>
      <c r="B47" s="209" t="s">
        <v>127</v>
      </c>
      <c r="C47" s="95">
        <v>769029</v>
      </c>
      <c r="D47" s="95">
        <v>4780.59</v>
      </c>
      <c r="E47" s="95">
        <v>160.86487232747422</v>
      </c>
      <c r="F47" s="95">
        <v>323</v>
      </c>
      <c r="G47" s="95">
        <v>270</v>
      </c>
      <c r="H47" s="218">
        <v>44.169985787272005</v>
      </c>
      <c r="I47" s="93"/>
      <c r="J47" s="209" t="s">
        <v>126</v>
      </c>
      <c r="K47" s="209" t="s">
        <v>127</v>
      </c>
      <c r="L47" s="96">
        <v>59.087578151004642</v>
      </c>
      <c r="M47" s="96">
        <v>12.027062244711018</v>
      </c>
      <c r="N47" s="96">
        <v>7.6</v>
      </c>
      <c r="O47" s="95">
        <v>17151</v>
      </c>
      <c r="P47" s="95">
        <v>3232.37</v>
      </c>
      <c r="Q47" s="96">
        <v>4.2060329885960845</v>
      </c>
      <c r="S47" s="241"/>
    </row>
    <row r="48" spans="1:19" x14ac:dyDescent="0.2">
      <c r="A48" s="97" t="s">
        <v>128</v>
      </c>
      <c r="B48" s="210" t="s">
        <v>129</v>
      </c>
      <c r="C48" s="98">
        <v>227284</v>
      </c>
      <c r="D48" s="98">
        <v>4977.1400000000003</v>
      </c>
      <c r="E48" s="98">
        <v>45.665583045684869</v>
      </c>
      <c r="F48" s="98">
        <v>257</v>
      </c>
      <c r="G48" s="98">
        <v>242</v>
      </c>
      <c r="H48" s="219">
        <v>8.196353460868341</v>
      </c>
      <c r="I48" s="93"/>
      <c r="J48" s="211" t="s">
        <v>128</v>
      </c>
      <c r="K48" s="211" t="s">
        <v>129</v>
      </c>
      <c r="L48" s="99">
        <v>57.771264874394006</v>
      </c>
      <c r="M48" s="99">
        <v>13.089907448215072</v>
      </c>
      <c r="N48" s="99">
        <v>5.7</v>
      </c>
      <c r="O48" s="98">
        <v>3059</v>
      </c>
      <c r="P48" s="98">
        <v>3417.1950000000002</v>
      </c>
      <c r="Q48" s="99">
        <v>15.021363670331313</v>
      </c>
      <c r="S48" s="241"/>
    </row>
    <row r="49" spans="1:19" x14ac:dyDescent="0.2">
      <c r="A49" s="94" t="s">
        <v>130</v>
      </c>
      <c r="B49" s="209" t="s">
        <v>131</v>
      </c>
      <c r="C49" s="95">
        <v>1457806</v>
      </c>
      <c r="D49" s="95">
        <v>6874.35</v>
      </c>
      <c r="E49" s="95">
        <v>212.06455883101674</v>
      </c>
      <c r="F49" s="95">
        <v>207</v>
      </c>
      <c r="G49" s="95">
        <v>152</v>
      </c>
      <c r="H49" s="218">
        <v>55.728402819030784</v>
      </c>
      <c r="I49" s="93"/>
      <c r="J49" s="209" t="s">
        <v>130</v>
      </c>
      <c r="K49" s="209" t="s">
        <v>131</v>
      </c>
      <c r="L49" s="96">
        <v>62.701978088619008</v>
      </c>
      <c r="M49" s="96">
        <v>9.3698549614462898</v>
      </c>
      <c r="N49" s="96">
        <v>5.6</v>
      </c>
      <c r="O49" s="95">
        <v>30320</v>
      </c>
      <c r="P49" s="95">
        <v>4291.2049999999999</v>
      </c>
      <c r="Q49" s="96">
        <v>2.9693406524210628</v>
      </c>
      <c r="S49" s="241"/>
    </row>
    <row r="50" spans="1:19" x14ac:dyDescent="0.2">
      <c r="A50" s="97" t="s">
        <v>132</v>
      </c>
      <c r="B50" s="210" t="s">
        <v>133</v>
      </c>
      <c r="C50" s="98">
        <v>684561</v>
      </c>
      <c r="D50" s="98">
        <v>6775.23</v>
      </c>
      <c r="E50" s="98">
        <v>101.03878392320262</v>
      </c>
      <c r="F50" s="98">
        <v>325</v>
      </c>
      <c r="G50" s="98">
        <v>281</v>
      </c>
      <c r="H50" s="219">
        <v>40.981592582691682</v>
      </c>
      <c r="I50" s="93"/>
      <c r="J50" s="211" t="s">
        <v>132</v>
      </c>
      <c r="K50" s="211" t="s">
        <v>133</v>
      </c>
      <c r="L50" s="99">
        <v>60.506017422173755</v>
      </c>
      <c r="M50" s="99">
        <v>10.43807761524752</v>
      </c>
      <c r="N50" s="99">
        <v>7.4</v>
      </c>
      <c r="O50" s="98">
        <v>16436</v>
      </c>
      <c r="P50" s="98">
        <v>3613</v>
      </c>
      <c r="Q50" s="99">
        <v>5.2952935934715315</v>
      </c>
      <c r="S50" s="241"/>
    </row>
    <row r="51" spans="1:19" x14ac:dyDescent="0.2">
      <c r="A51" s="94" t="s">
        <v>134</v>
      </c>
      <c r="B51" s="209" t="s">
        <v>135</v>
      </c>
      <c r="C51" s="95">
        <v>174942</v>
      </c>
      <c r="D51" s="95">
        <v>5216.53</v>
      </c>
      <c r="E51" s="95">
        <v>33.536086248904923</v>
      </c>
      <c r="F51" s="95">
        <v>313</v>
      </c>
      <c r="G51" s="95">
        <v>310</v>
      </c>
      <c r="H51" s="218">
        <v>11.512958580558127</v>
      </c>
      <c r="I51" s="93"/>
      <c r="J51" s="209" t="s">
        <v>134</v>
      </c>
      <c r="K51" s="209" t="s">
        <v>135</v>
      </c>
      <c r="L51" s="96">
        <v>54.515358361774744</v>
      </c>
      <c r="M51" s="96">
        <v>15.705346985210467</v>
      </c>
      <c r="N51" s="96">
        <v>7.4</v>
      </c>
      <c r="O51" s="95">
        <v>4265</v>
      </c>
      <c r="P51" s="95">
        <v>4017</v>
      </c>
      <c r="Q51" s="96">
        <v>22.997652716551212</v>
      </c>
      <c r="S51" s="241"/>
    </row>
    <row r="52" spans="1:19" x14ac:dyDescent="0.2">
      <c r="A52" s="97" t="s">
        <v>136</v>
      </c>
      <c r="B52" s="210" t="s">
        <v>137</v>
      </c>
      <c r="C52" s="98">
        <v>331229</v>
      </c>
      <c r="D52" s="98">
        <v>5360.91</v>
      </c>
      <c r="E52" s="98">
        <v>61.785965442434218</v>
      </c>
      <c r="F52" s="98">
        <v>319</v>
      </c>
      <c r="G52" s="98">
        <v>301</v>
      </c>
      <c r="H52" s="219">
        <v>21.541893976674746</v>
      </c>
      <c r="I52" s="93"/>
      <c r="J52" s="211" t="s">
        <v>136</v>
      </c>
      <c r="K52" s="211" t="s">
        <v>137</v>
      </c>
      <c r="L52" s="99">
        <v>56.556744404255639</v>
      </c>
      <c r="M52" s="99">
        <v>14.245198783237738</v>
      </c>
      <c r="N52" s="99">
        <v>7.4</v>
      </c>
      <c r="O52" s="98">
        <v>9752</v>
      </c>
      <c r="P52" s="98">
        <v>2951.9879999999998</v>
      </c>
      <c r="Q52" s="99">
        <v>8.9225979615770576</v>
      </c>
      <c r="S52" s="241"/>
    </row>
    <row r="53" spans="1:19" x14ac:dyDescent="0.2">
      <c r="A53" s="94" t="s">
        <v>138</v>
      </c>
      <c r="B53" s="209" t="s">
        <v>139</v>
      </c>
      <c r="C53" s="95">
        <v>76519</v>
      </c>
      <c r="D53" s="95">
        <v>5166.88</v>
      </c>
      <c r="E53" s="95">
        <v>14.809517542501471</v>
      </c>
      <c r="F53" s="95">
        <v>152</v>
      </c>
      <c r="G53" s="95">
        <v>151</v>
      </c>
      <c r="H53" s="218">
        <v>16.095348867601512</v>
      </c>
      <c r="I53" s="93"/>
      <c r="J53" s="209" t="s">
        <v>138</v>
      </c>
      <c r="K53" s="209" t="s">
        <v>139</v>
      </c>
      <c r="L53" s="96">
        <v>58.355839106553418</v>
      </c>
      <c r="M53" s="96">
        <v>13.243832113455191</v>
      </c>
      <c r="N53" s="96">
        <v>4.8</v>
      </c>
      <c r="O53" s="95">
        <v>1335</v>
      </c>
      <c r="P53" s="95">
        <v>2261.65</v>
      </c>
      <c r="Q53" s="96">
        <v>29.512742552164212</v>
      </c>
      <c r="S53" s="241"/>
    </row>
    <row r="54" spans="1:19" x14ac:dyDescent="0.2">
      <c r="A54" s="97" t="s">
        <v>140</v>
      </c>
      <c r="B54" s="210" t="s">
        <v>141</v>
      </c>
      <c r="C54" s="98">
        <v>824743</v>
      </c>
      <c r="D54" s="98">
        <v>7106.63</v>
      </c>
      <c r="E54" s="98">
        <v>116.05261565608453</v>
      </c>
      <c r="F54" s="98">
        <v>176</v>
      </c>
      <c r="G54" s="98">
        <v>159</v>
      </c>
      <c r="H54" s="219">
        <v>56.983569427082138</v>
      </c>
      <c r="I54" s="93"/>
      <c r="J54" s="211" t="s">
        <v>140</v>
      </c>
      <c r="K54" s="211" t="s">
        <v>141</v>
      </c>
      <c r="L54" s="99">
        <v>60.882830716850393</v>
      </c>
      <c r="M54" s="99">
        <v>10.563757665126149</v>
      </c>
      <c r="N54" s="99">
        <v>6.4</v>
      </c>
      <c r="O54" s="98">
        <v>14783</v>
      </c>
      <c r="P54" s="98">
        <v>4755.3689999999997</v>
      </c>
      <c r="Q54" s="99">
        <v>5.7941923668809929</v>
      </c>
      <c r="S54" s="241"/>
    </row>
    <row r="55" spans="1:19" x14ac:dyDescent="0.2">
      <c r="A55" s="76" t="s">
        <v>285</v>
      </c>
      <c r="J55" s="232" t="s">
        <v>286</v>
      </c>
      <c r="K55" s="233"/>
      <c r="L55" s="234"/>
      <c r="M55" s="234"/>
      <c r="N55" s="234"/>
      <c r="O55" s="235"/>
      <c r="P55" s="235"/>
      <c r="Q55" s="234"/>
      <c r="S55" s="241"/>
    </row>
    <row r="56" spans="1:19" ht="21" customHeight="1" x14ac:dyDescent="0.2">
      <c r="A56" s="71" t="s">
        <v>309</v>
      </c>
      <c r="B56" s="212"/>
      <c r="J56" s="272" t="s">
        <v>311</v>
      </c>
      <c r="K56" s="272"/>
      <c r="L56" s="272"/>
      <c r="M56" s="272"/>
      <c r="N56" s="272"/>
      <c r="O56" s="272"/>
      <c r="P56" s="272"/>
      <c r="Q56" s="272"/>
      <c r="R56" s="103"/>
      <c r="S56" s="241"/>
    </row>
    <row r="57" spans="1:19" ht="24.75" customHeight="1" x14ac:dyDescent="0.2">
      <c r="A57" s="71" t="s">
        <v>310</v>
      </c>
      <c r="B57" s="212"/>
      <c r="J57" s="272" t="s">
        <v>312</v>
      </c>
      <c r="K57" s="272"/>
      <c r="L57" s="272"/>
      <c r="M57" s="272"/>
      <c r="N57" s="272"/>
      <c r="O57" s="272"/>
      <c r="P57" s="272"/>
      <c r="Q57" s="272"/>
      <c r="S57" s="241"/>
    </row>
    <row r="58" spans="1:19" x14ac:dyDescent="0.2">
      <c r="A58" s="104"/>
      <c r="B58" s="212"/>
      <c r="J58" s="232" t="s">
        <v>313</v>
      </c>
      <c r="K58" s="233"/>
      <c r="L58" s="234"/>
      <c r="M58" s="234"/>
      <c r="N58" s="234"/>
      <c r="O58" s="235"/>
      <c r="P58" s="235"/>
      <c r="Q58" s="234"/>
      <c r="S58" s="241"/>
    </row>
    <row r="59" spans="1:19" x14ac:dyDescent="0.2">
      <c r="A59" s="105"/>
      <c r="J59" s="232" t="s">
        <v>314</v>
      </c>
      <c r="K59" s="233"/>
      <c r="L59" s="233"/>
      <c r="M59" s="234"/>
      <c r="N59" s="234"/>
      <c r="O59" s="235"/>
      <c r="P59" s="235"/>
      <c r="Q59" s="234"/>
      <c r="S59" s="241"/>
    </row>
    <row r="60" spans="1:19" ht="23.25" customHeight="1" x14ac:dyDescent="0.25">
      <c r="A60" s="86" t="s">
        <v>37</v>
      </c>
      <c r="B60" s="106"/>
      <c r="C60" s="106"/>
      <c r="D60" s="106"/>
      <c r="E60" s="106"/>
      <c r="F60" s="106"/>
      <c r="G60" s="106"/>
      <c r="H60" s="106"/>
      <c r="I60" s="99"/>
      <c r="J60" s="86" t="s">
        <v>38</v>
      </c>
      <c r="K60" s="106"/>
      <c r="L60" s="87"/>
      <c r="M60" s="87"/>
      <c r="N60" s="87"/>
      <c r="O60" s="87"/>
      <c r="P60" s="87"/>
      <c r="Q60" s="87"/>
      <c r="S60" s="241"/>
    </row>
    <row r="61" spans="1:19" ht="11.25" customHeight="1" thickBot="1" x14ac:dyDescent="0.25">
      <c r="S61" s="12"/>
    </row>
    <row r="62" spans="1:19" ht="31.5" customHeight="1" x14ac:dyDescent="0.2">
      <c r="A62" s="267" t="s">
        <v>40</v>
      </c>
      <c r="B62" s="267"/>
      <c r="C62" s="273" t="s">
        <v>296</v>
      </c>
      <c r="D62" s="265" t="s">
        <v>41</v>
      </c>
      <c r="E62" s="265" t="s">
        <v>42</v>
      </c>
      <c r="F62" s="269" t="s">
        <v>308</v>
      </c>
      <c r="G62" s="269"/>
      <c r="H62" s="270" t="s">
        <v>290</v>
      </c>
      <c r="I62" s="91"/>
      <c r="J62" s="267" t="s">
        <v>40</v>
      </c>
      <c r="K62" s="267"/>
      <c r="L62" s="270" t="s">
        <v>291</v>
      </c>
      <c r="M62" s="270" t="s">
        <v>297</v>
      </c>
      <c r="N62" s="270" t="s">
        <v>293</v>
      </c>
      <c r="O62" s="265" t="s">
        <v>294</v>
      </c>
      <c r="P62" s="265" t="s">
        <v>295</v>
      </c>
      <c r="Q62" s="270" t="s">
        <v>43</v>
      </c>
    </row>
    <row r="63" spans="1:19" ht="60" customHeight="1" x14ac:dyDescent="0.2">
      <c r="A63" s="268"/>
      <c r="B63" s="268"/>
      <c r="C63" s="274"/>
      <c r="D63" s="266"/>
      <c r="E63" s="266"/>
      <c r="F63" s="108" t="s">
        <v>44</v>
      </c>
      <c r="G63" s="108" t="s">
        <v>330</v>
      </c>
      <c r="H63" s="271"/>
      <c r="I63" s="91"/>
      <c r="J63" s="268"/>
      <c r="K63" s="268"/>
      <c r="L63" s="271"/>
      <c r="M63" s="271"/>
      <c r="N63" s="271"/>
      <c r="O63" s="266"/>
      <c r="P63" s="266"/>
      <c r="Q63" s="271"/>
    </row>
    <row r="64" spans="1:19" x14ac:dyDescent="0.2">
      <c r="A64" s="109" t="s">
        <v>142</v>
      </c>
      <c r="B64" s="213" t="s">
        <v>143</v>
      </c>
      <c r="C64" s="110">
        <v>495508</v>
      </c>
      <c r="D64" s="110">
        <v>5951.47</v>
      </c>
      <c r="E64" s="110">
        <v>83.258085817453505</v>
      </c>
      <c r="F64" s="92">
        <v>445</v>
      </c>
      <c r="G64" s="92">
        <v>429</v>
      </c>
      <c r="H64" s="111">
        <v>28.545452343857214</v>
      </c>
      <c r="J64" s="208" t="s">
        <v>142</v>
      </c>
      <c r="K64" s="208" t="s">
        <v>143</v>
      </c>
      <c r="L64" s="111">
        <v>57.739174423310402</v>
      </c>
      <c r="M64" s="111">
        <v>12.834479967624443</v>
      </c>
      <c r="N64" s="111">
        <v>5.3</v>
      </c>
      <c r="O64" s="110">
        <v>7619</v>
      </c>
      <c r="P64" s="110">
        <v>7995.1779999999999</v>
      </c>
      <c r="Q64" s="111">
        <v>16.148840722854089</v>
      </c>
    </row>
    <row r="65" spans="1:17" x14ac:dyDescent="0.2">
      <c r="A65" s="112">
        <v>51</v>
      </c>
      <c r="B65" s="215" t="s">
        <v>145</v>
      </c>
      <c r="C65" s="113">
        <v>565292</v>
      </c>
      <c r="D65" s="113">
        <v>8169.05</v>
      </c>
      <c r="E65" s="113">
        <v>69.199233693024283</v>
      </c>
      <c r="F65" s="113">
        <v>611</v>
      </c>
      <c r="G65" s="113">
        <v>578</v>
      </c>
      <c r="H65" s="114">
        <v>47.278928412218818</v>
      </c>
      <c r="J65" s="215" t="s">
        <v>144</v>
      </c>
      <c r="K65" s="215" t="s">
        <v>145</v>
      </c>
      <c r="L65" s="114">
        <v>61.824315921502858</v>
      </c>
      <c r="M65" s="114">
        <v>10.189491786794203</v>
      </c>
      <c r="N65" s="114">
        <v>7.4</v>
      </c>
      <c r="O65" s="113">
        <v>14639</v>
      </c>
      <c r="P65" s="113">
        <v>4190.0770000000002</v>
      </c>
      <c r="Q65" s="114">
        <v>7.394353570665956</v>
      </c>
    </row>
    <row r="66" spans="1:17" x14ac:dyDescent="0.2">
      <c r="A66" s="109" t="s">
        <v>146</v>
      </c>
      <c r="B66" s="216" t="s">
        <v>147</v>
      </c>
      <c r="C66" s="98">
        <v>171042</v>
      </c>
      <c r="D66" s="98">
        <v>6210.6</v>
      </c>
      <c r="E66" s="98">
        <v>27.540334267220558</v>
      </c>
      <c r="F66" s="98">
        <v>426</v>
      </c>
      <c r="G66" s="98">
        <v>420</v>
      </c>
      <c r="H66" s="99">
        <v>26.173103682136549</v>
      </c>
      <c r="J66" s="214" t="s">
        <v>146</v>
      </c>
      <c r="K66" s="214" t="s">
        <v>147</v>
      </c>
      <c r="L66" s="111">
        <v>57.844827586206897</v>
      </c>
      <c r="M66" s="111">
        <v>13.033293697978596</v>
      </c>
      <c r="N66" s="99">
        <v>6.5</v>
      </c>
      <c r="O66" s="98">
        <v>4208</v>
      </c>
      <c r="P66" s="98">
        <v>3895</v>
      </c>
      <c r="Q66" s="115">
        <v>22.671975226719752</v>
      </c>
    </row>
    <row r="67" spans="1:17" x14ac:dyDescent="0.2">
      <c r="A67" s="112" t="s">
        <v>148</v>
      </c>
      <c r="B67" s="215" t="s">
        <v>149</v>
      </c>
      <c r="C67" s="113">
        <v>305933</v>
      </c>
      <c r="D67" s="113">
        <v>5175.21</v>
      </c>
      <c r="E67" s="113">
        <v>59.115089049526489</v>
      </c>
      <c r="F67" s="113">
        <v>240</v>
      </c>
      <c r="G67" s="113">
        <v>231</v>
      </c>
      <c r="H67" s="114">
        <v>25.909921453390123</v>
      </c>
      <c r="J67" s="209" t="s">
        <v>148</v>
      </c>
      <c r="K67" s="209" t="s">
        <v>149</v>
      </c>
      <c r="L67" s="114">
        <v>58.819729753656787</v>
      </c>
      <c r="M67" s="114">
        <v>11.572196300753161</v>
      </c>
      <c r="N67" s="114">
        <v>4.8</v>
      </c>
      <c r="O67" s="113">
        <v>3774</v>
      </c>
      <c r="P67" s="113">
        <v>3675.1120000000001</v>
      </c>
      <c r="Q67" s="114">
        <v>11.989091075168494</v>
      </c>
    </row>
    <row r="68" spans="1:17" x14ac:dyDescent="0.2">
      <c r="A68" s="109" t="s">
        <v>150</v>
      </c>
      <c r="B68" s="216" t="s">
        <v>151</v>
      </c>
      <c r="C68" s="98">
        <v>732486</v>
      </c>
      <c r="D68" s="98">
        <v>5245.91</v>
      </c>
      <c r="E68" s="98">
        <v>139.62992121481307</v>
      </c>
      <c r="F68" s="98">
        <v>591</v>
      </c>
      <c r="G68" s="98">
        <v>508</v>
      </c>
      <c r="H68" s="99">
        <v>33.653066406729963</v>
      </c>
      <c r="J68" s="214" t="s">
        <v>150</v>
      </c>
      <c r="K68" s="214" t="s">
        <v>151</v>
      </c>
      <c r="L68" s="111">
        <v>63.180249753532699</v>
      </c>
      <c r="M68" s="111">
        <v>9.8863511885201003</v>
      </c>
      <c r="N68" s="99">
        <v>7.2</v>
      </c>
      <c r="O68" s="98">
        <v>21058</v>
      </c>
      <c r="P68" s="98">
        <v>3214.8890000000001</v>
      </c>
      <c r="Q68" s="115">
        <v>4.3883877748809024</v>
      </c>
    </row>
    <row r="69" spans="1:17" x14ac:dyDescent="0.2">
      <c r="A69" s="112" t="s">
        <v>152</v>
      </c>
      <c r="B69" s="215" t="s">
        <v>153</v>
      </c>
      <c r="C69" s="113">
        <v>181919</v>
      </c>
      <c r="D69" s="113">
        <v>6211.44</v>
      </c>
      <c r="E69" s="113">
        <v>29.287733601226126</v>
      </c>
      <c r="F69" s="113">
        <v>499</v>
      </c>
      <c r="G69" s="113">
        <v>491</v>
      </c>
      <c r="H69" s="114">
        <v>17.236792198725805</v>
      </c>
      <c r="J69" s="215" t="s">
        <v>152</v>
      </c>
      <c r="K69" s="215" t="s">
        <v>153</v>
      </c>
      <c r="L69" s="114">
        <v>58.577972916970019</v>
      </c>
      <c r="M69" s="114">
        <v>11.901188382746609</v>
      </c>
      <c r="N69" s="114">
        <v>7.4</v>
      </c>
      <c r="O69" s="113">
        <v>4626</v>
      </c>
      <c r="P69" s="113">
        <v>3528.8890000000001</v>
      </c>
      <c r="Q69" s="114">
        <v>19.28344107409249</v>
      </c>
    </row>
    <row r="70" spans="1:17" x14ac:dyDescent="0.2">
      <c r="A70" s="109" t="s">
        <v>154</v>
      </c>
      <c r="B70" s="216" t="s">
        <v>155</v>
      </c>
      <c r="C70" s="98">
        <v>768687</v>
      </c>
      <c r="D70" s="98">
        <v>6822.64</v>
      </c>
      <c r="E70" s="98">
        <v>112.66709074493157</v>
      </c>
      <c r="F70" s="98">
        <v>249</v>
      </c>
      <c r="G70" s="98">
        <v>221</v>
      </c>
      <c r="H70" s="99">
        <v>28.945331454805402</v>
      </c>
      <c r="J70" s="214" t="s">
        <v>154</v>
      </c>
      <c r="K70" s="214" t="s">
        <v>155</v>
      </c>
      <c r="L70" s="111">
        <v>57.676762770531781</v>
      </c>
      <c r="M70" s="111">
        <v>12.70023058792251</v>
      </c>
      <c r="N70" s="99">
        <v>6</v>
      </c>
      <c r="O70" s="98">
        <v>13367</v>
      </c>
      <c r="P70" s="98">
        <v>4174.1019999999999</v>
      </c>
      <c r="Q70" s="115">
        <v>5.4623331994174</v>
      </c>
    </row>
    <row r="71" spans="1:17" x14ac:dyDescent="0.2">
      <c r="A71" s="112" t="s">
        <v>156</v>
      </c>
      <c r="B71" s="215" t="s">
        <v>157</v>
      </c>
      <c r="C71" s="113">
        <v>1049942</v>
      </c>
      <c r="D71" s="113">
        <v>6216.27</v>
      </c>
      <c r="E71" s="113">
        <v>168.90225167182248</v>
      </c>
      <c r="F71" s="113">
        <v>725</v>
      </c>
      <c r="G71" s="113">
        <v>598</v>
      </c>
      <c r="H71" s="114">
        <v>36.917753552100976</v>
      </c>
      <c r="J71" s="215" t="s">
        <v>156</v>
      </c>
      <c r="K71" s="215" t="s">
        <v>157</v>
      </c>
      <c r="L71" s="114">
        <v>62.203591724875125</v>
      </c>
      <c r="M71" s="114">
        <v>9.7703028356071826</v>
      </c>
      <c r="N71" s="114">
        <v>7.3</v>
      </c>
      <c r="O71" s="113">
        <v>24643</v>
      </c>
      <c r="P71" s="113">
        <v>4301.0370000000003</v>
      </c>
      <c r="Q71" s="114">
        <v>4.0995248557172204</v>
      </c>
    </row>
    <row r="72" spans="1:17" x14ac:dyDescent="0.2">
      <c r="A72" s="109" t="s">
        <v>158</v>
      </c>
      <c r="B72" s="216" t="s">
        <v>159</v>
      </c>
      <c r="C72" s="98">
        <v>202417</v>
      </c>
      <c r="D72" s="98">
        <v>6816.71</v>
      </c>
      <c r="E72" s="98">
        <v>29.694236662554225</v>
      </c>
      <c r="F72" s="98">
        <v>309</v>
      </c>
      <c r="G72" s="98">
        <v>300</v>
      </c>
      <c r="H72" s="99">
        <v>16.218993463987708</v>
      </c>
      <c r="J72" s="214" t="s">
        <v>158</v>
      </c>
      <c r="K72" s="214" t="s">
        <v>159</v>
      </c>
      <c r="L72" s="111">
        <v>54.940784976072706</v>
      </c>
      <c r="M72" s="111">
        <v>15.913660674789883</v>
      </c>
      <c r="N72" s="99">
        <v>6.8</v>
      </c>
      <c r="O72" s="98">
        <v>5707</v>
      </c>
      <c r="P72" s="98">
        <v>4361.95</v>
      </c>
      <c r="Q72" s="115">
        <v>21.522425617999705</v>
      </c>
    </row>
    <row r="73" spans="1:17" x14ac:dyDescent="0.2">
      <c r="A73" s="112" t="s">
        <v>160</v>
      </c>
      <c r="B73" s="215" t="s">
        <v>161</v>
      </c>
      <c r="C73" s="113">
        <v>2611293</v>
      </c>
      <c r="D73" s="113">
        <v>5742.75</v>
      </c>
      <c r="E73" s="113">
        <v>454.71124461277265</v>
      </c>
      <c r="F73" s="113">
        <v>648</v>
      </c>
      <c r="G73" s="113">
        <v>382</v>
      </c>
      <c r="H73" s="114">
        <v>56.712440924859834</v>
      </c>
      <c r="J73" s="215" t="s">
        <v>160</v>
      </c>
      <c r="K73" s="215" t="s">
        <v>161</v>
      </c>
      <c r="L73" s="114">
        <v>63.066578333143354</v>
      </c>
      <c r="M73" s="114">
        <v>8.5741531112704035</v>
      </c>
      <c r="N73" s="114">
        <v>9.9</v>
      </c>
      <c r="O73" s="113">
        <v>100167</v>
      </c>
      <c r="P73" s="113">
        <v>4827.6959999999999</v>
      </c>
      <c r="Q73" s="114">
        <v>1.8512907315359701</v>
      </c>
    </row>
    <row r="74" spans="1:17" x14ac:dyDescent="0.2">
      <c r="A74" s="109" t="s">
        <v>162</v>
      </c>
      <c r="B74" s="216" t="s">
        <v>163</v>
      </c>
      <c r="C74" s="98">
        <v>828838</v>
      </c>
      <c r="D74" s="98">
        <v>5860.22</v>
      </c>
      <c r="E74" s="98">
        <v>141.4346219083925</v>
      </c>
      <c r="F74" s="98">
        <v>680</v>
      </c>
      <c r="G74" s="98">
        <v>588</v>
      </c>
      <c r="H74" s="99">
        <v>31.18305386577353</v>
      </c>
      <c r="J74" s="214" t="s">
        <v>162</v>
      </c>
      <c r="K74" s="214" t="s">
        <v>163</v>
      </c>
      <c r="L74" s="111">
        <v>62.13104209227923</v>
      </c>
      <c r="M74" s="111">
        <v>8.3931600046255248</v>
      </c>
      <c r="N74" s="99">
        <v>7.6</v>
      </c>
      <c r="O74" s="98">
        <v>20603</v>
      </c>
      <c r="P74" s="98">
        <v>4258.799</v>
      </c>
      <c r="Q74" s="115">
        <v>5.1329445979807131</v>
      </c>
    </row>
    <row r="75" spans="1:17" x14ac:dyDescent="0.2">
      <c r="A75" s="112" t="s">
        <v>164</v>
      </c>
      <c r="B75" s="215" t="s">
        <v>165</v>
      </c>
      <c r="C75" s="113">
        <v>276973</v>
      </c>
      <c r="D75" s="113">
        <v>6103.38</v>
      </c>
      <c r="E75" s="113">
        <v>45.380264705785976</v>
      </c>
      <c r="F75" s="113">
        <v>385</v>
      </c>
      <c r="G75" s="113">
        <v>375</v>
      </c>
      <c r="H75" s="114">
        <v>19.253862289826085</v>
      </c>
      <c r="J75" s="215" t="s">
        <v>164</v>
      </c>
      <c r="K75" s="215" t="s">
        <v>165</v>
      </c>
      <c r="L75" s="114">
        <v>56.474985222796178</v>
      </c>
      <c r="M75" s="114">
        <v>13.95518744102886</v>
      </c>
      <c r="N75" s="114">
        <v>6.8</v>
      </c>
      <c r="O75" s="113">
        <v>6873</v>
      </c>
      <c r="P75" s="113">
        <v>5856.2280000000001</v>
      </c>
      <c r="Q75" s="114">
        <v>21.029636412604361</v>
      </c>
    </row>
    <row r="76" spans="1:17" x14ac:dyDescent="0.2">
      <c r="A76" s="109" t="s">
        <v>166</v>
      </c>
      <c r="B76" s="216" t="s">
        <v>167</v>
      </c>
      <c r="C76" s="98">
        <v>1461441</v>
      </c>
      <c r="D76" s="98">
        <v>6671.35</v>
      </c>
      <c r="E76" s="98">
        <v>219.06225876321884</v>
      </c>
      <c r="F76" s="98">
        <v>890</v>
      </c>
      <c r="G76" s="98">
        <v>701</v>
      </c>
      <c r="H76" s="99">
        <v>33.132709428570841</v>
      </c>
      <c r="J76" s="214" t="s">
        <v>166</v>
      </c>
      <c r="K76" s="214" t="s">
        <v>167</v>
      </c>
      <c r="L76" s="111">
        <v>61.08584010909928</v>
      </c>
      <c r="M76" s="111">
        <v>9.3676982319458908</v>
      </c>
      <c r="N76" s="99">
        <v>8.6999999999999993</v>
      </c>
      <c r="O76" s="98">
        <v>51016</v>
      </c>
      <c r="P76" s="98">
        <v>6199.424</v>
      </c>
      <c r="Q76" s="115">
        <v>4.2398877829960604</v>
      </c>
    </row>
    <row r="77" spans="1:17" x14ac:dyDescent="0.2">
      <c r="A77" s="112" t="s">
        <v>168</v>
      </c>
      <c r="B77" s="215" t="s">
        <v>169</v>
      </c>
      <c r="C77" s="113">
        <v>662285</v>
      </c>
      <c r="D77" s="113">
        <v>7969.66</v>
      </c>
      <c r="E77" s="113">
        <v>83.100784726073641</v>
      </c>
      <c r="F77" s="113">
        <v>464</v>
      </c>
      <c r="G77" s="113">
        <v>419</v>
      </c>
      <c r="H77" s="114">
        <v>41.362102418143252</v>
      </c>
      <c r="J77" s="215" t="s">
        <v>168</v>
      </c>
      <c r="K77" s="215" t="s">
        <v>169</v>
      </c>
      <c r="L77" s="114">
        <v>61.321407199583817</v>
      </c>
      <c r="M77" s="114">
        <v>11.081140410227727</v>
      </c>
      <c r="N77" s="114">
        <v>6.6</v>
      </c>
      <c r="O77" s="113">
        <v>15260</v>
      </c>
      <c r="P77" s="113">
        <v>6960.7579999999998</v>
      </c>
      <c r="Q77" s="114">
        <v>10.517091434338795</v>
      </c>
    </row>
    <row r="78" spans="1:17" x14ac:dyDescent="0.2">
      <c r="A78" s="109" t="s">
        <v>170</v>
      </c>
      <c r="B78" s="216" t="s">
        <v>171</v>
      </c>
      <c r="C78" s="98">
        <v>693027</v>
      </c>
      <c r="D78" s="98">
        <v>7644.76</v>
      </c>
      <c r="E78" s="98">
        <v>90.653859637189399</v>
      </c>
      <c r="F78" s="98">
        <v>545</v>
      </c>
      <c r="G78" s="98">
        <v>485</v>
      </c>
      <c r="H78" s="99">
        <v>41.665476236856577</v>
      </c>
      <c r="J78" s="214" t="s">
        <v>170</v>
      </c>
      <c r="K78" s="214" t="s">
        <v>171</v>
      </c>
      <c r="L78" s="111">
        <v>59.329153223351796</v>
      </c>
      <c r="M78" s="111">
        <v>12.864243637460165</v>
      </c>
      <c r="N78" s="99">
        <v>5.8</v>
      </c>
      <c r="O78" s="98">
        <v>14947</v>
      </c>
      <c r="P78" s="98">
        <v>4445.6610000000001</v>
      </c>
      <c r="Q78" s="115">
        <v>6.4688624061463242</v>
      </c>
    </row>
    <row r="79" spans="1:17" x14ac:dyDescent="0.2">
      <c r="A79" s="112" t="s">
        <v>172</v>
      </c>
      <c r="B79" s="215" t="s">
        <v>173</v>
      </c>
      <c r="C79" s="113">
        <v>230956</v>
      </c>
      <c r="D79" s="113">
        <v>4464.04</v>
      </c>
      <c r="E79" s="113">
        <v>51.736991604017888</v>
      </c>
      <c r="F79" s="113">
        <v>469</v>
      </c>
      <c r="G79" s="113">
        <v>452</v>
      </c>
      <c r="H79" s="114">
        <v>24.880929700895411</v>
      </c>
      <c r="J79" s="215" t="s">
        <v>172</v>
      </c>
      <c r="K79" s="215" t="s">
        <v>173</v>
      </c>
      <c r="L79" s="114">
        <v>57.786818271736607</v>
      </c>
      <c r="M79" s="114">
        <v>14.144598209294125</v>
      </c>
      <c r="N79" s="114">
        <v>7.9</v>
      </c>
      <c r="O79" s="113">
        <v>5727</v>
      </c>
      <c r="P79" s="113">
        <v>2984.7930000000001</v>
      </c>
      <c r="Q79" s="114">
        <v>12.989333646665623</v>
      </c>
    </row>
    <row r="80" spans="1:17" x14ac:dyDescent="0.2">
      <c r="A80" s="109" t="s">
        <v>174</v>
      </c>
      <c r="B80" s="216" t="s">
        <v>175</v>
      </c>
      <c r="C80" s="98">
        <v>487307</v>
      </c>
      <c r="D80" s="98">
        <v>4116.0200000000004</v>
      </c>
      <c r="E80" s="98">
        <v>118.39276777080771</v>
      </c>
      <c r="F80" s="98">
        <v>226</v>
      </c>
      <c r="G80" s="98">
        <v>184</v>
      </c>
      <c r="H80" s="99">
        <v>40.44165177188097</v>
      </c>
      <c r="J80" s="214" t="s">
        <v>174</v>
      </c>
      <c r="K80" s="214" t="s">
        <v>175</v>
      </c>
      <c r="L80" s="111">
        <v>57.111950342500151</v>
      </c>
      <c r="M80" s="111">
        <v>13.686547076193728</v>
      </c>
      <c r="N80" s="99">
        <v>12.4</v>
      </c>
      <c r="O80" s="98">
        <v>24958</v>
      </c>
      <c r="P80" s="98">
        <v>2151.9490000000001</v>
      </c>
      <c r="Q80" s="115">
        <v>4.4575497395212995</v>
      </c>
    </row>
    <row r="81" spans="1:25" x14ac:dyDescent="0.2">
      <c r="A81" s="112" t="s">
        <v>176</v>
      </c>
      <c r="B81" s="215" t="s">
        <v>177</v>
      </c>
      <c r="C81" s="113">
        <v>1152662</v>
      </c>
      <c r="D81" s="113">
        <v>4755.03</v>
      </c>
      <c r="E81" s="113">
        <v>242.40898585287582</v>
      </c>
      <c r="F81" s="113">
        <v>514</v>
      </c>
      <c r="G81" s="113">
        <v>388</v>
      </c>
      <c r="H81" s="114">
        <v>45.783152389859296</v>
      </c>
      <c r="J81" s="215" t="s">
        <v>176</v>
      </c>
      <c r="K81" s="215" t="s">
        <v>177</v>
      </c>
      <c r="L81" s="114">
        <v>63.746902099951221</v>
      </c>
      <c r="M81" s="114">
        <v>9.2585457617822726</v>
      </c>
      <c r="N81" s="114">
        <v>6.5</v>
      </c>
      <c r="O81" s="113">
        <v>26019</v>
      </c>
      <c r="P81" s="227" t="s">
        <v>26</v>
      </c>
      <c r="Q81" s="228" t="s">
        <v>26</v>
      </c>
      <c r="R81" s="264" t="s">
        <v>315</v>
      </c>
      <c r="S81" s="264"/>
      <c r="T81" s="264"/>
      <c r="U81" s="264"/>
      <c r="V81" s="264"/>
      <c r="W81" s="264"/>
      <c r="X81" s="264"/>
      <c r="Y81" s="264"/>
    </row>
    <row r="82" spans="1:25" x14ac:dyDescent="0.2">
      <c r="A82" s="109" t="s">
        <v>178</v>
      </c>
      <c r="B82" s="216" t="s">
        <v>179</v>
      </c>
      <c r="C82" s="98">
        <v>767083</v>
      </c>
      <c r="D82" s="98">
        <v>3525.17</v>
      </c>
      <c r="E82" s="98">
        <v>217.6017043149692</v>
      </c>
      <c r="F82" s="98">
        <v>366</v>
      </c>
      <c r="G82" s="98">
        <v>247</v>
      </c>
      <c r="H82" s="99">
        <v>40.341006123196578</v>
      </c>
      <c r="J82" s="214" t="s">
        <v>178</v>
      </c>
      <c r="K82" s="214" t="s">
        <v>179</v>
      </c>
      <c r="L82" s="111">
        <v>61.503523191690498</v>
      </c>
      <c r="M82" s="111">
        <v>10.298070208972923</v>
      </c>
      <c r="N82" s="99">
        <v>7.2</v>
      </c>
      <c r="O82" s="98">
        <v>15245</v>
      </c>
      <c r="P82" s="229" t="s">
        <v>26</v>
      </c>
      <c r="Q82" s="230" t="s">
        <v>26</v>
      </c>
      <c r="R82" s="231"/>
    </row>
    <row r="83" spans="1:25" x14ac:dyDescent="0.2">
      <c r="A83" s="112" t="s">
        <v>180</v>
      </c>
      <c r="B83" s="215" t="s">
        <v>181</v>
      </c>
      <c r="C83" s="113">
        <v>1893692</v>
      </c>
      <c r="D83" s="113">
        <v>3249.12</v>
      </c>
      <c r="E83" s="113">
        <v>582.8322745851184</v>
      </c>
      <c r="F83" s="113">
        <v>266</v>
      </c>
      <c r="G83" s="113">
        <v>149</v>
      </c>
      <c r="H83" s="114">
        <v>70.763408199432646</v>
      </c>
      <c r="J83" s="215" t="s">
        <v>180</v>
      </c>
      <c r="K83" s="215" t="s">
        <v>181</v>
      </c>
      <c r="L83" s="114">
        <v>64.519257764315213</v>
      </c>
      <c r="M83" s="114">
        <v>9.2468094005726034</v>
      </c>
      <c r="N83" s="114">
        <v>6.6</v>
      </c>
      <c r="O83" s="113">
        <v>48190</v>
      </c>
      <c r="P83" s="113">
        <v>6382.9309999999996</v>
      </c>
      <c r="Q83" s="114">
        <v>3.3889803587802514</v>
      </c>
    </row>
    <row r="84" spans="1:25" x14ac:dyDescent="0.2">
      <c r="A84" s="109" t="s">
        <v>182</v>
      </c>
      <c r="B84" s="216" t="s">
        <v>183</v>
      </c>
      <c r="C84" s="98">
        <v>234296</v>
      </c>
      <c r="D84" s="98">
        <v>5360.08</v>
      </c>
      <c r="E84" s="98">
        <v>43.711287891225503</v>
      </c>
      <c r="F84" s="98">
        <v>539</v>
      </c>
      <c r="G84" s="98">
        <v>521</v>
      </c>
      <c r="H84" s="99">
        <v>10.929764059138867</v>
      </c>
      <c r="J84" s="214" t="s">
        <v>182</v>
      </c>
      <c r="K84" s="214" t="s">
        <v>183</v>
      </c>
      <c r="L84" s="111">
        <v>58.93309479062286</v>
      </c>
      <c r="M84" s="111">
        <v>11.800553063567905</v>
      </c>
      <c r="N84" s="99">
        <v>6.6</v>
      </c>
      <c r="O84" s="98">
        <v>3997</v>
      </c>
      <c r="P84" s="98">
        <v>3426.797</v>
      </c>
      <c r="Q84" s="115">
        <v>14.606915571544878</v>
      </c>
    </row>
    <row r="85" spans="1:25" x14ac:dyDescent="0.2">
      <c r="A85" s="112" t="s">
        <v>184</v>
      </c>
      <c r="B85" s="215" t="s">
        <v>185</v>
      </c>
      <c r="C85" s="113">
        <v>549288</v>
      </c>
      <c r="D85" s="113">
        <v>8574.69</v>
      </c>
      <c r="E85" s="113">
        <v>64.059225464710678</v>
      </c>
      <c r="F85" s="113">
        <v>564</v>
      </c>
      <c r="G85" s="113">
        <v>530</v>
      </c>
      <c r="H85" s="114">
        <v>23.700863663506212</v>
      </c>
      <c r="J85" s="215" t="s">
        <v>184</v>
      </c>
      <c r="K85" s="215" t="s">
        <v>185</v>
      </c>
      <c r="L85" s="114">
        <v>56.654624607870936</v>
      </c>
      <c r="M85" s="114">
        <v>13.944887002807782</v>
      </c>
      <c r="N85" s="114">
        <v>6.7</v>
      </c>
      <c r="O85" s="113">
        <v>10266</v>
      </c>
      <c r="P85" s="113">
        <v>5486.24</v>
      </c>
      <c r="Q85" s="114">
        <v>9.9557400877939539</v>
      </c>
    </row>
    <row r="86" spans="1:25" x14ac:dyDescent="0.2">
      <c r="A86" s="109" t="s">
        <v>186</v>
      </c>
      <c r="B86" s="216" t="s">
        <v>187</v>
      </c>
      <c r="C86" s="98">
        <v>566058</v>
      </c>
      <c r="D86" s="98">
        <v>6205.99</v>
      </c>
      <c r="E86" s="98">
        <v>91.211555287713963</v>
      </c>
      <c r="F86" s="98">
        <v>354</v>
      </c>
      <c r="G86" s="98">
        <v>330</v>
      </c>
      <c r="H86" s="99">
        <v>32.337675644545257</v>
      </c>
      <c r="J86" s="214" t="s">
        <v>186</v>
      </c>
      <c r="K86" s="214" t="s">
        <v>187</v>
      </c>
      <c r="L86" s="111">
        <v>59.30036601565812</v>
      </c>
      <c r="M86" s="111">
        <v>11.355317825951783</v>
      </c>
      <c r="N86" s="99">
        <v>7.2</v>
      </c>
      <c r="O86" s="98">
        <v>12396</v>
      </c>
      <c r="P86" s="98">
        <v>4275.3</v>
      </c>
      <c r="Q86" s="115">
        <v>7.5403047303934967</v>
      </c>
    </row>
    <row r="87" spans="1:25" x14ac:dyDescent="0.2">
      <c r="A87" s="112" t="s">
        <v>188</v>
      </c>
      <c r="B87" s="215" t="s">
        <v>189</v>
      </c>
      <c r="C87" s="113">
        <v>442468</v>
      </c>
      <c r="D87" s="113">
        <v>6028.25</v>
      </c>
      <c r="E87" s="113">
        <v>73.399079334798657</v>
      </c>
      <c r="F87" s="113">
        <v>273</v>
      </c>
      <c r="G87" s="113">
        <v>226</v>
      </c>
      <c r="H87" s="114">
        <v>27.988690707576591</v>
      </c>
      <c r="J87" s="215" t="s">
        <v>188</v>
      </c>
      <c r="K87" s="215" t="s">
        <v>189</v>
      </c>
      <c r="L87" s="114">
        <v>61.315925182429247</v>
      </c>
      <c r="M87" s="114">
        <v>10.728189828227675</v>
      </c>
      <c r="N87" s="114">
        <v>5.4</v>
      </c>
      <c r="O87" s="113">
        <v>5714</v>
      </c>
      <c r="P87" s="113">
        <v>3120.9589999999998</v>
      </c>
      <c r="Q87" s="114">
        <v>7.0971210915292779</v>
      </c>
    </row>
    <row r="88" spans="1:25" x14ac:dyDescent="0.2">
      <c r="A88" s="109" t="s">
        <v>190</v>
      </c>
      <c r="B88" s="216" t="s">
        <v>191</v>
      </c>
      <c r="C88" s="98">
        <v>841482</v>
      </c>
      <c r="D88" s="98">
        <v>4387.8</v>
      </c>
      <c r="E88" s="98">
        <v>191.77765622863393</v>
      </c>
      <c r="F88" s="98">
        <v>279</v>
      </c>
      <c r="G88" s="98">
        <v>194</v>
      </c>
      <c r="H88" s="99">
        <v>37.813761910534033</v>
      </c>
      <c r="J88" s="214" t="s">
        <v>190</v>
      </c>
      <c r="K88" s="214" t="s">
        <v>191</v>
      </c>
      <c r="L88" s="111">
        <v>63.701946935336821</v>
      </c>
      <c r="M88" s="111">
        <v>8.7116989232420448</v>
      </c>
      <c r="N88" s="99">
        <v>5.6</v>
      </c>
      <c r="O88" s="98">
        <v>8706</v>
      </c>
      <c r="P88" s="98">
        <v>2985.51</v>
      </c>
      <c r="Q88" s="115">
        <v>3.574579205609155</v>
      </c>
    </row>
    <row r="89" spans="1:25" x14ac:dyDescent="0.2">
      <c r="A89" s="112" t="s">
        <v>192</v>
      </c>
      <c r="B89" s="215" t="s">
        <v>193</v>
      </c>
      <c r="C89" s="113">
        <v>2133111</v>
      </c>
      <c r="D89" s="113">
        <v>105.4</v>
      </c>
      <c r="E89" s="113">
        <v>20238.24478178368</v>
      </c>
      <c r="F89" s="113">
        <v>1</v>
      </c>
      <c r="G89" s="113">
        <v>0</v>
      </c>
      <c r="H89" s="114">
        <v>100</v>
      </c>
      <c r="J89" s="215" t="s">
        <v>192</v>
      </c>
      <c r="K89" s="215" t="s">
        <v>193</v>
      </c>
      <c r="L89" s="114">
        <v>69.141353827906713</v>
      </c>
      <c r="M89" s="114">
        <v>9.3134289178315335</v>
      </c>
      <c r="N89" s="114">
        <v>5.9</v>
      </c>
      <c r="O89" s="113">
        <v>65135</v>
      </c>
      <c r="P89" s="113">
        <v>1625</v>
      </c>
      <c r="Q89" s="114">
        <v>0.75725590962511868</v>
      </c>
    </row>
    <row r="90" spans="1:25" x14ac:dyDescent="0.2">
      <c r="A90" s="109" t="s">
        <v>194</v>
      </c>
      <c r="B90" s="216" t="s">
        <v>195</v>
      </c>
      <c r="C90" s="98">
        <v>1255918</v>
      </c>
      <c r="D90" s="98">
        <v>6277.81</v>
      </c>
      <c r="E90" s="98">
        <v>200.05670767353581</v>
      </c>
      <c r="F90" s="98">
        <v>708</v>
      </c>
      <c r="G90" s="98">
        <v>628</v>
      </c>
      <c r="H90" s="99">
        <v>47.875657487192633</v>
      </c>
      <c r="J90" s="214" t="s">
        <v>194</v>
      </c>
      <c r="K90" s="214" t="s">
        <v>195</v>
      </c>
      <c r="L90" s="111">
        <v>60.977863158414536</v>
      </c>
      <c r="M90" s="111">
        <v>10.357658850196806</v>
      </c>
      <c r="N90" s="99">
        <v>8</v>
      </c>
      <c r="O90" s="98">
        <v>39997</v>
      </c>
      <c r="P90" s="98">
        <v>5789.049</v>
      </c>
      <c r="Q90" s="115">
        <v>4.6137475602495819</v>
      </c>
    </row>
    <row r="91" spans="1:25" x14ac:dyDescent="0.2">
      <c r="A91" s="112" t="s">
        <v>196</v>
      </c>
      <c r="B91" s="215" t="s">
        <v>197</v>
      </c>
      <c r="C91" s="113">
        <v>1438100</v>
      </c>
      <c r="D91" s="113">
        <v>5915.29</v>
      </c>
      <c r="E91" s="113">
        <v>243.11572213703809</v>
      </c>
      <c r="F91" s="113">
        <v>507</v>
      </c>
      <c r="G91" s="113">
        <v>365</v>
      </c>
      <c r="H91" s="114">
        <v>52.702732772408034</v>
      </c>
      <c r="J91" s="215" t="s">
        <v>196</v>
      </c>
      <c r="K91" s="215" t="s">
        <v>197</v>
      </c>
      <c r="L91" s="114">
        <v>63.870143222579728</v>
      </c>
      <c r="M91" s="114">
        <v>7.4232838584281771</v>
      </c>
      <c r="N91" s="114">
        <v>6.9</v>
      </c>
      <c r="O91" s="113">
        <v>32493</v>
      </c>
      <c r="P91" s="113">
        <v>4308.8</v>
      </c>
      <c r="Q91" s="114">
        <v>3.0160236757298571</v>
      </c>
    </row>
    <row r="92" spans="1:25" x14ac:dyDescent="0.2">
      <c r="A92" s="109" t="s">
        <v>198</v>
      </c>
      <c r="B92" s="216" t="s">
        <v>199</v>
      </c>
      <c r="C92" s="98">
        <v>1456365</v>
      </c>
      <c r="D92" s="98">
        <v>2284.4299999999998</v>
      </c>
      <c r="E92" s="98">
        <v>637.51789286605413</v>
      </c>
      <c r="F92" s="98">
        <v>259</v>
      </c>
      <c r="G92" s="98">
        <v>138</v>
      </c>
      <c r="H92" s="99">
        <v>71.335207863413359</v>
      </c>
      <c r="J92" s="214" t="s">
        <v>198</v>
      </c>
      <c r="K92" s="214" t="s">
        <v>199</v>
      </c>
      <c r="L92" s="111">
        <v>62.901244788499959</v>
      </c>
      <c r="M92" s="111">
        <v>8.785041909146182</v>
      </c>
      <c r="N92" s="99">
        <v>6.6</v>
      </c>
      <c r="O92" s="98">
        <v>26474</v>
      </c>
      <c r="P92" s="98">
        <v>1577.443</v>
      </c>
      <c r="Q92" s="115">
        <v>1.0880995886800444</v>
      </c>
    </row>
    <row r="93" spans="1:25" x14ac:dyDescent="0.2">
      <c r="A93" s="112" t="s">
        <v>200</v>
      </c>
      <c r="B93" s="215" t="s">
        <v>201</v>
      </c>
      <c r="C93" s="113">
        <v>374587</v>
      </c>
      <c r="D93" s="113">
        <v>5999.35</v>
      </c>
      <c r="E93" s="113">
        <v>62.437930775834047</v>
      </c>
      <c r="F93" s="113">
        <v>256</v>
      </c>
      <c r="G93" s="113">
        <v>243</v>
      </c>
      <c r="H93" s="114">
        <v>27.569830239703997</v>
      </c>
      <c r="J93" s="215" t="s">
        <v>200</v>
      </c>
      <c r="K93" s="215" t="s">
        <v>201</v>
      </c>
      <c r="L93" s="114">
        <v>58.93540497000123</v>
      </c>
      <c r="M93" s="114">
        <v>12.299762900005888</v>
      </c>
      <c r="N93" s="114">
        <v>5.4</v>
      </c>
      <c r="O93" s="113">
        <v>6595</v>
      </c>
      <c r="P93" s="113">
        <v>4072.154</v>
      </c>
      <c r="Q93" s="114">
        <v>10.874127125274713</v>
      </c>
    </row>
    <row r="94" spans="1:25" x14ac:dyDescent="0.2">
      <c r="A94" s="109" t="s">
        <v>202</v>
      </c>
      <c r="B94" s="216" t="s">
        <v>203</v>
      </c>
      <c r="C94" s="98">
        <v>566252</v>
      </c>
      <c r="D94" s="98">
        <v>6170.12</v>
      </c>
      <c r="E94" s="98">
        <v>91.773255625498365</v>
      </c>
      <c r="F94" s="98">
        <v>772</v>
      </c>
      <c r="G94" s="98">
        <v>731</v>
      </c>
      <c r="H94" s="99">
        <v>27.588423528746919</v>
      </c>
      <c r="J94" s="214" t="s">
        <v>202</v>
      </c>
      <c r="K94" s="214" t="s">
        <v>203</v>
      </c>
      <c r="L94" s="111">
        <v>61.64507601498596</v>
      </c>
      <c r="M94" s="111">
        <v>10.197357887733355</v>
      </c>
      <c r="N94" s="99">
        <v>8.8000000000000007</v>
      </c>
      <c r="O94" s="98">
        <v>17639</v>
      </c>
      <c r="P94" s="98">
        <v>4511.7209999999995</v>
      </c>
      <c r="Q94" s="115">
        <v>7.9327241590300099</v>
      </c>
    </row>
    <row r="95" spans="1:25" x14ac:dyDescent="0.2">
      <c r="A95" s="112" t="s">
        <v>204</v>
      </c>
      <c r="B95" s="215" t="s">
        <v>205</v>
      </c>
      <c r="C95" s="113">
        <v>393572</v>
      </c>
      <c r="D95" s="113">
        <v>5757.89</v>
      </c>
      <c r="E95" s="113">
        <v>68.353511442559679</v>
      </c>
      <c r="F95" s="113">
        <v>314</v>
      </c>
      <c r="G95" s="113">
        <v>287</v>
      </c>
      <c r="H95" s="114">
        <v>36.107497484577152</v>
      </c>
      <c r="J95" s="215" t="s">
        <v>204</v>
      </c>
      <c r="K95" s="215" t="s">
        <v>205</v>
      </c>
      <c r="L95" s="114">
        <v>57.83731054336814</v>
      </c>
      <c r="M95" s="114">
        <v>13.644639041858506</v>
      </c>
      <c r="N95" s="114">
        <v>8</v>
      </c>
      <c r="O95" s="113">
        <v>10767</v>
      </c>
      <c r="P95" s="113">
        <v>4154</v>
      </c>
      <c r="Q95" s="114">
        <v>10.62224790700291</v>
      </c>
    </row>
    <row r="96" spans="1:25" x14ac:dyDescent="0.2">
      <c r="A96" s="109" t="s">
        <v>206</v>
      </c>
      <c r="B96" s="216" t="s">
        <v>207</v>
      </c>
      <c r="C96" s="98">
        <v>263377</v>
      </c>
      <c r="D96" s="98">
        <v>3718.28</v>
      </c>
      <c r="E96" s="98">
        <v>70.833019568187439</v>
      </c>
      <c r="F96" s="98">
        <v>195</v>
      </c>
      <c r="G96" s="98">
        <v>191</v>
      </c>
      <c r="H96" s="99">
        <v>34.112697767838497</v>
      </c>
      <c r="J96" s="214" t="s">
        <v>206</v>
      </c>
      <c r="K96" s="214" t="s">
        <v>207</v>
      </c>
      <c r="L96" s="111">
        <v>59.026451784066154</v>
      </c>
      <c r="M96" s="111">
        <v>11.550002055160508</v>
      </c>
      <c r="N96" s="99">
        <v>8.6999999999999993</v>
      </c>
      <c r="O96" s="98">
        <v>6391</v>
      </c>
      <c r="P96" s="98">
        <v>2550.0990000000002</v>
      </c>
      <c r="Q96" s="115">
        <v>9.7214771496973125</v>
      </c>
    </row>
    <row r="97" spans="1:17" x14ac:dyDescent="0.2">
      <c r="A97" s="112" t="s">
        <v>208</v>
      </c>
      <c r="B97" s="215" t="s">
        <v>209</v>
      </c>
      <c r="C97" s="113">
        <v>1095337</v>
      </c>
      <c r="D97" s="113">
        <v>5972.54</v>
      </c>
      <c r="E97" s="113">
        <v>183.39550676931424</v>
      </c>
      <c r="F97" s="113">
        <v>153</v>
      </c>
      <c r="G97" s="113">
        <v>103</v>
      </c>
      <c r="H97" s="114">
        <v>67.202787817813146</v>
      </c>
      <c r="J97" s="215" t="s">
        <v>208</v>
      </c>
      <c r="K97" s="215" t="s">
        <v>209</v>
      </c>
      <c r="L97" s="114">
        <v>57.267994999580921</v>
      </c>
      <c r="M97" s="114">
        <v>14.400725453096104</v>
      </c>
      <c r="N97" s="114">
        <v>7.4</v>
      </c>
      <c r="O97" s="113">
        <v>33295</v>
      </c>
      <c r="P97" s="113">
        <v>2959.7730000000001</v>
      </c>
      <c r="Q97" s="114">
        <v>2.7274262824263791</v>
      </c>
    </row>
    <row r="98" spans="1:17" x14ac:dyDescent="0.2">
      <c r="A98" s="109" t="s">
        <v>210</v>
      </c>
      <c r="B98" s="216" t="s">
        <v>211</v>
      </c>
      <c r="C98" s="98">
        <v>564566</v>
      </c>
      <c r="D98" s="98">
        <v>3567.26</v>
      </c>
      <c r="E98" s="98">
        <v>158.26320481265734</v>
      </c>
      <c r="F98" s="98">
        <v>151</v>
      </c>
      <c r="G98" s="98">
        <v>121</v>
      </c>
      <c r="H98" s="99">
        <v>55.259969604970891</v>
      </c>
      <c r="J98" s="214" t="s">
        <v>210</v>
      </c>
      <c r="K98" s="214" t="s">
        <v>211</v>
      </c>
      <c r="L98" s="111">
        <v>58.759835770113327</v>
      </c>
      <c r="M98" s="111">
        <v>11.920909418601584</v>
      </c>
      <c r="N98" s="99">
        <v>9.9</v>
      </c>
      <c r="O98" s="98">
        <v>16418</v>
      </c>
      <c r="P98" s="98">
        <v>2319.1799999999998</v>
      </c>
      <c r="Q98" s="115">
        <v>4.1270880750826153</v>
      </c>
    </row>
    <row r="99" spans="1:17" x14ac:dyDescent="0.2">
      <c r="A99" s="112" t="s">
        <v>212</v>
      </c>
      <c r="B99" s="215" t="s">
        <v>213</v>
      </c>
      <c r="C99" s="113">
        <v>699459</v>
      </c>
      <c r="D99" s="113">
        <v>6719.59</v>
      </c>
      <c r="E99" s="113">
        <v>104.09251159668968</v>
      </c>
      <c r="F99" s="113">
        <v>255</v>
      </c>
      <c r="G99" s="113">
        <v>238</v>
      </c>
      <c r="H99" s="114">
        <v>28.479868012278057</v>
      </c>
      <c r="J99" s="215" t="s">
        <v>212</v>
      </c>
      <c r="K99" s="215" t="s">
        <v>213</v>
      </c>
      <c r="L99" s="114">
        <v>57.406165612483463</v>
      </c>
      <c r="M99" s="114">
        <v>12.736633575026383</v>
      </c>
      <c r="N99" s="114">
        <v>5.3</v>
      </c>
      <c r="O99" s="113">
        <v>6435</v>
      </c>
      <c r="P99" s="113">
        <v>4672.2809999999999</v>
      </c>
      <c r="Q99" s="114">
        <v>6.7449794645628369</v>
      </c>
    </row>
    <row r="100" spans="1:17" x14ac:dyDescent="0.2">
      <c r="A100" s="109" t="s">
        <v>214</v>
      </c>
      <c r="B100" s="216" t="s">
        <v>215</v>
      </c>
      <c r="C100" s="98">
        <v>439385</v>
      </c>
      <c r="D100" s="98">
        <v>6990.44</v>
      </c>
      <c r="E100" s="98">
        <v>62.855127860334974</v>
      </c>
      <c r="F100" s="98">
        <v>265</v>
      </c>
      <c r="G100" s="98">
        <v>254</v>
      </c>
      <c r="H100" s="99">
        <v>29.957554308863525</v>
      </c>
      <c r="J100" s="214" t="s">
        <v>214</v>
      </c>
      <c r="K100" s="214" t="s">
        <v>215</v>
      </c>
      <c r="L100" s="111">
        <v>60.797512479559828</v>
      </c>
      <c r="M100" s="111">
        <v>11.363260085139968</v>
      </c>
      <c r="N100" s="99">
        <v>6.2</v>
      </c>
      <c r="O100" s="98">
        <v>12474</v>
      </c>
      <c r="P100" s="98">
        <v>4774.47</v>
      </c>
      <c r="Q100" s="115">
        <v>10.867567124634673</v>
      </c>
    </row>
    <row r="101" spans="1:17" x14ac:dyDescent="0.2">
      <c r="A101" s="112" t="s">
        <v>216</v>
      </c>
      <c r="B101" s="215" t="s">
        <v>217</v>
      </c>
      <c r="C101" s="113">
        <v>371691</v>
      </c>
      <c r="D101" s="113">
        <v>5520.13</v>
      </c>
      <c r="E101" s="113">
        <v>67.333740328579211</v>
      </c>
      <c r="F101" s="113">
        <v>195</v>
      </c>
      <c r="G101" s="113">
        <v>187</v>
      </c>
      <c r="H101" s="114">
        <v>40.950951193329942</v>
      </c>
      <c r="J101" s="215" t="s">
        <v>216</v>
      </c>
      <c r="K101" s="215" t="s">
        <v>217</v>
      </c>
      <c r="L101" s="114">
        <v>58.813411495953709</v>
      </c>
      <c r="M101" s="114">
        <v>13.240301453533114</v>
      </c>
      <c r="N101" s="114">
        <v>6.7</v>
      </c>
      <c r="O101" s="113">
        <v>10303</v>
      </c>
      <c r="P101" s="113">
        <v>3998.0030000000002</v>
      </c>
      <c r="Q101" s="114">
        <v>10.743767517729353</v>
      </c>
    </row>
    <row r="102" spans="1:17" x14ac:dyDescent="0.2">
      <c r="A102" s="109" t="s">
        <v>218</v>
      </c>
      <c r="B102" s="216" t="s">
        <v>219</v>
      </c>
      <c r="C102" s="98">
        <v>360673</v>
      </c>
      <c r="D102" s="98">
        <v>5873.78</v>
      </c>
      <c r="E102" s="98">
        <v>61.403900043924018</v>
      </c>
      <c r="F102" s="98">
        <v>507</v>
      </c>
      <c r="G102" s="98">
        <v>488</v>
      </c>
      <c r="H102" s="99">
        <v>14.307696999775422</v>
      </c>
      <c r="J102" s="214" t="s">
        <v>218</v>
      </c>
      <c r="K102" s="214" t="s">
        <v>219</v>
      </c>
      <c r="L102" s="111">
        <v>58.20370198435139</v>
      </c>
      <c r="M102" s="111">
        <v>12.653932830844806</v>
      </c>
      <c r="N102" s="99">
        <v>7.9</v>
      </c>
      <c r="O102" s="98">
        <v>10173</v>
      </c>
      <c r="P102" s="98">
        <v>3237.6460000000002</v>
      </c>
      <c r="Q102" s="115">
        <v>8.9339757227570864</v>
      </c>
    </row>
    <row r="103" spans="1:17" x14ac:dyDescent="0.2">
      <c r="A103" s="112" t="s">
        <v>220</v>
      </c>
      <c r="B103" s="215" t="s">
        <v>221</v>
      </c>
      <c r="C103" s="113">
        <v>333385</v>
      </c>
      <c r="D103" s="113">
        <v>7427.35</v>
      </c>
      <c r="E103" s="113">
        <v>44.886130315657667</v>
      </c>
      <c r="F103" s="113">
        <v>423</v>
      </c>
      <c r="G103" s="113">
        <v>405</v>
      </c>
      <c r="H103" s="114">
        <v>18.540726187440949</v>
      </c>
      <c r="J103" s="215" t="s">
        <v>220</v>
      </c>
      <c r="K103" s="215" t="s">
        <v>221</v>
      </c>
      <c r="L103" s="114">
        <v>57.731754944125754</v>
      </c>
      <c r="M103" s="114">
        <v>12.151812491255392</v>
      </c>
      <c r="N103" s="114">
        <v>7.2</v>
      </c>
      <c r="O103" s="113">
        <v>8824</v>
      </c>
      <c r="P103" s="113">
        <v>5071.2849999999999</v>
      </c>
      <c r="Q103" s="114">
        <v>15.176399645674476</v>
      </c>
    </row>
    <row r="104" spans="1:17" x14ac:dyDescent="0.2">
      <c r="A104" s="109" t="s">
        <v>222</v>
      </c>
      <c r="B104" s="216" t="s">
        <v>223</v>
      </c>
      <c r="C104" s="98">
        <v>139654</v>
      </c>
      <c r="D104" s="98">
        <v>609.44000000000005</v>
      </c>
      <c r="E104" s="98">
        <v>229.15135206090835</v>
      </c>
      <c r="F104" s="98">
        <v>101</v>
      </c>
      <c r="G104" s="98">
        <v>79</v>
      </c>
      <c r="H104" s="99">
        <v>32.333481318114771</v>
      </c>
      <c r="J104" s="214" t="s">
        <v>222</v>
      </c>
      <c r="K104" s="214" t="s">
        <v>223</v>
      </c>
      <c r="L104" s="111">
        <v>61.882901592159435</v>
      </c>
      <c r="M104" s="111">
        <v>10.337741829708165</v>
      </c>
      <c r="N104" s="99">
        <v>8.5</v>
      </c>
      <c r="O104" s="98">
        <v>4292</v>
      </c>
      <c r="P104" s="98">
        <v>547</v>
      </c>
      <c r="Q104" s="115">
        <v>3.9037967456465887</v>
      </c>
    </row>
    <row r="105" spans="1:17" x14ac:dyDescent="0.2">
      <c r="A105" s="112" t="s">
        <v>224</v>
      </c>
      <c r="B105" s="215" t="s">
        <v>225</v>
      </c>
      <c r="C105" s="113">
        <v>1313768</v>
      </c>
      <c r="D105" s="113">
        <v>1804.4</v>
      </c>
      <c r="E105" s="113">
        <v>728.09133229882502</v>
      </c>
      <c r="F105" s="113">
        <v>194</v>
      </c>
      <c r="G105" s="113">
        <v>80</v>
      </c>
      <c r="H105" s="114">
        <v>69.719311172139982</v>
      </c>
      <c r="J105" s="215" t="s">
        <v>224</v>
      </c>
      <c r="K105" s="215" t="s">
        <v>225</v>
      </c>
      <c r="L105" s="114">
        <v>63.749871417233621</v>
      </c>
      <c r="M105" s="114">
        <v>7.9923293340651602</v>
      </c>
      <c r="N105" s="114">
        <v>6.5</v>
      </c>
      <c r="O105" s="113">
        <v>30338</v>
      </c>
      <c r="P105" s="113">
        <v>1490.117</v>
      </c>
      <c r="Q105" s="114">
        <v>1.1408747142294953</v>
      </c>
    </row>
    <row r="106" spans="1:17" x14ac:dyDescent="0.2">
      <c r="A106" s="109" t="s">
        <v>226</v>
      </c>
      <c r="B106" s="216" t="s">
        <v>227</v>
      </c>
      <c r="C106" s="98">
        <v>1635291</v>
      </c>
      <c r="D106" s="98">
        <v>175.61</v>
      </c>
      <c r="E106" s="98">
        <v>9312.0608165821977</v>
      </c>
      <c r="F106" s="98">
        <v>36</v>
      </c>
      <c r="G106" s="98">
        <v>0</v>
      </c>
      <c r="H106" s="99">
        <v>99.369470020932056</v>
      </c>
      <c r="J106" s="214" t="s">
        <v>226</v>
      </c>
      <c r="K106" s="214" t="s">
        <v>227</v>
      </c>
      <c r="L106" s="111">
        <v>66.339551667154126</v>
      </c>
      <c r="M106" s="111">
        <v>8.0309699547113453</v>
      </c>
      <c r="N106" s="99">
        <v>6.1</v>
      </c>
      <c r="O106" s="98">
        <v>32011</v>
      </c>
      <c r="P106" s="98">
        <v>331.47399999999999</v>
      </c>
      <c r="Q106" s="115">
        <v>0.20383184736562798</v>
      </c>
    </row>
    <row r="107" spans="1:17" x14ac:dyDescent="0.2">
      <c r="A107" s="112" t="s">
        <v>228</v>
      </c>
      <c r="B107" s="215" t="s">
        <v>229</v>
      </c>
      <c r="C107" s="113">
        <v>1668670</v>
      </c>
      <c r="D107" s="113">
        <v>236.2</v>
      </c>
      <c r="E107" s="113">
        <v>7064.6486028789168</v>
      </c>
      <c r="F107" s="113">
        <v>40</v>
      </c>
      <c r="G107" s="113">
        <v>0</v>
      </c>
      <c r="H107" s="114">
        <v>98.316803202550531</v>
      </c>
      <c r="J107" s="215" t="s">
        <v>228</v>
      </c>
      <c r="K107" s="215" t="s">
        <v>229</v>
      </c>
      <c r="L107" s="114">
        <v>65.897151913616824</v>
      </c>
      <c r="M107" s="114">
        <v>5.6297440672705212</v>
      </c>
      <c r="N107" s="114">
        <v>10.5</v>
      </c>
      <c r="O107" s="113">
        <v>85821</v>
      </c>
      <c r="P107" s="113">
        <v>344</v>
      </c>
      <c r="Q107" s="114">
        <v>0.20780199852363929</v>
      </c>
    </row>
    <row r="108" spans="1:17" x14ac:dyDescent="0.2">
      <c r="A108" s="109" t="s">
        <v>230</v>
      </c>
      <c r="B108" s="216" t="s">
        <v>231</v>
      </c>
      <c r="C108" s="98">
        <v>1415367</v>
      </c>
      <c r="D108" s="98">
        <v>245.03</v>
      </c>
      <c r="E108" s="98">
        <v>5776.3008611190462</v>
      </c>
      <c r="F108" s="98">
        <v>47</v>
      </c>
      <c r="G108" s="98">
        <v>0</v>
      </c>
      <c r="H108" s="99">
        <v>97.707661687746011</v>
      </c>
      <c r="J108" s="214" t="s">
        <v>230</v>
      </c>
      <c r="K108" s="214" t="s">
        <v>231</v>
      </c>
      <c r="L108" s="111">
        <v>65.705715841880377</v>
      </c>
      <c r="M108" s="111">
        <v>7.8145540184402691</v>
      </c>
      <c r="N108" s="99">
        <v>7.4</v>
      </c>
      <c r="O108" s="98">
        <v>46437</v>
      </c>
      <c r="P108" s="98">
        <v>406.50299999999999</v>
      </c>
      <c r="Q108" s="115">
        <v>0.28871525854207331</v>
      </c>
    </row>
    <row r="109" spans="1:17" x14ac:dyDescent="0.2">
      <c r="A109" s="112" t="s">
        <v>232</v>
      </c>
      <c r="B109" s="215" t="s">
        <v>233</v>
      </c>
      <c r="C109" s="113">
        <v>1256607</v>
      </c>
      <c r="D109" s="113">
        <v>1245.9100000000001</v>
      </c>
      <c r="E109" s="113">
        <v>1008.5856923854852</v>
      </c>
      <c r="F109" s="113">
        <v>183</v>
      </c>
      <c r="G109" s="113">
        <v>87</v>
      </c>
      <c r="H109" s="114">
        <v>76.838661570403474</v>
      </c>
      <c r="J109" s="215" t="s">
        <v>232</v>
      </c>
      <c r="K109" s="215" t="s">
        <v>233</v>
      </c>
      <c r="L109" s="114">
        <v>63.857211390730136</v>
      </c>
      <c r="M109" s="114">
        <v>6.7879382678113416</v>
      </c>
      <c r="N109" s="114">
        <v>8.3000000000000007</v>
      </c>
      <c r="O109" s="113">
        <v>36609</v>
      </c>
      <c r="P109" s="113">
        <v>1079.5809999999999</v>
      </c>
      <c r="Q109" s="114">
        <v>0.86242015523196924</v>
      </c>
    </row>
    <row r="110" spans="1:17" x14ac:dyDescent="0.2">
      <c r="A110" s="109" t="s">
        <v>234</v>
      </c>
      <c r="B110" s="216" t="s">
        <v>29</v>
      </c>
      <c r="C110" s="98">
        <v>384315</v>
      </c>
      <c r="D110" s="98">
        <v>1628.4</v>
      </c>
      <c r="E110" s="98">
        <v>236.00773765659542</v>
      </c>
      <c r="F110" s="98">
        <v>32</v>
      </c>
      <c r="G110" s="98">
        <v>13</v>
      </c>
      <c r="H110" s="99">
        <v>75.298908447497496</v>
      </c>
      <c r="J110" s="214" t="s">
        <v>234</v>
      </c>
      <c r="K110" s="214" t="s">
        <v>29</v>
      </c>
      <c r="L110" s="111">
        <v>60.892167972929066</v>
      </c>
      <c r="M110" s="111">
        <v>9.983331616304902</v>
      </c>
      <c r="N110" s="99">
        <v>19.3</v>
      </c>
      <c r="O110" s="98">
        <v>42924</v>
      </c>
      <c r="P110" s="98">
        <v>582.14800000000002</v>
      </c>
      <c r="Q110" s="115">
        <v>1.5177534616577892</v>
      </c>
    </row>
    <row r="111" spans="1:17" x14ac:dyDescent="0.2">
      <c r="A111" s="112" t="s">
        <v>235</v>
      </c>
      <c r="B111" s="215" t="s">
        <v>31</v>
      </c>
      <c r="C111" s="113">
        <v>360749</v>
      </c>
      <c r="D111" s="113">
        <v>1128</v>
      </c>
      <c r="E111" s="113">
        <v>319.81294326241135</v>
      </c>
      <c r="F111" s="113">
        <v>34</v>
      </c>
      <c r="G111" s="113">
        <v>17</v>
      </c>
      <c r="H111" s="114">
        <v>73.601590025197567</v>
      </c>
      <c r="J111" s="215" t="s">
        <v>235</v>
      </c>
      <c r="K111" s="215" t="s">
        <v>31</v>
      </c>
      <c r="L111" s="114">
        <v>60.468957633778665</v>
      </c>
      <c r="M111" s="114">
        <v>10.734014431663928</v>
      </c>
      <c r="N111" s="114">
        <v>10.3</v>
      </c>
      <c r="O111" s="113">
        <v>34798</v>
      </c>
      <c r="P111" s="113">
        <v>953</v>
      </c>
      <c r="Q111" s="114">
        <v>2.6382448612360716</v>
      </c>
    </row>
    <row r="112" spans="1:17" x14ac:dyDescent="0.2">
      <c r="A112" s="109" t="s">
        <v>236</v>
      </c>
      <c r="B112" s="216" t="s">
        <v>30</v>
      </c>
      <c r="C112" s="98">
        <v>286618</v>
      </c>
      <c r="D112" s="98">
        <v>83533.899999999994</v>
      </c>
      <c r="E112" s="98">
        <v>3.431157889192292</v>
      </c>
      <c r="F112" s="98">
        <v>22</v>
      </c>
      <c r="G112" s="98">
        <v>17</v>
      </c>
      <c r="H112" s="99">
        <v>80.603800180030561</v>
      </c>
      <c r="J112" s="214" t="s">
        <v>236</v>
      </c>
      <c r="K112" s="214" t="s">
        <v>30</v>
      </c>
      <c r="L112" s="111">
        <v>61.836247609052592</v>
      </c>
      <c r="M112" s="111">
        <v>2.4506999339844611</v>
      </c>
      <c r="N112" s="99">
        <v>16.399999999999999</v>
      </c>
      <c r="O112" s="98">
        <v>23722</v>
      </c>
      <c r="P112" s="98">
        <v>447.82799999999997</v>
      </c>
      <c r="Q112" s="115">
        <v>1.570593372215773</v>
      </c>
    </row>
    <row r="113" spans="1:18" x14ac:dyDescent="0.2">
      <c r="A113" s="112" t="s">
        <v>237</v>
      </c>
      <c r="B113" s="215" t="s">
        <v>238</v>
      </c>
      <c r="C113" s="113">
        <v>871157</v>
      </c>
      <c r="D113" s="113">
        <v>2503.7199999999998</v>
      </c>
      <c r="E113" s="113">
        <v>347.94505775406196</v>
      </c>
      <c r="F113" s="113">
        <v>24</v>
      </c>
      <c r="G113" s="113">
        <v>4</v>
      </c>
      <c r="H113" s="114">
        <v>94.8488045208843</v>
      </c>
      <c r="J113" s="215" t="s">
        <v>237</v>
      </c>
      <c r="K113" s="215" t="s">
        <v>238</v>
      </c>
      <c r="L113" s="114">
        <v>63.880546460426778</v>
      </c>
      <c r="M113" s="114">
        <v>5.8605622671333411</v>
      </c>
      <c r="N113" s="114">
        <v>18.8</v>
      </c>
      <c r="O113" s="113">
        <v>95604</v>
      </c>
      <c r="P113" s="113">
        <v>723.73099999999999</v>
      </c>
      <c r="Q113" s="114">
        <v>0.83854160028641511</v>
      </c>
    </row>
    <row r="114" spans="1:18" x14ac:dyDescent="0.2">
      <c r="A114" s="109" t="s">
        <v>239</v>
      </c>
      <c r="B114" s="216" t="s">
        <v>33</v>
      </c>
      <c r="C114" s="98">
        <v>309901</v>
      </c>
      <c r="D114" s="98">
        <v>374.24</v>
      </c>
      <c r="E114" s="98">
        <v>828.08091064557505</v>
      </c>
      <c r="F114" s="98">
        <v>17</v>
      </c>
      <c r="G114" s="98">
        <v>5</v>
      </c>
      <c r="H114" s="99">
        <v>81.194302154234791</v>
      </c>
      <c r="J114" s="214" t="s">
        <v>239</v>
      </c>
      <c r="K114" s="214" t="s">
        <v>33</v>
      </c>
      <c r="L114" s="111">
        <v>53.579141230472949</v>
      </c>
      <c r="M114" s="111">
        <v>0.86724566143452342</v>
      </c>
      <c r="N114" s="99">
        <v>34</v>
      </c>
      <c r="O114" s="98">
        <v>4195</v>
      </c>
      <c r="P114" s="98">
        <v>144</v>
      </c>
      <c r="Q114" s="115">
        <v>0.56136411479896142</v>
      </c>
    </row>
    <row r="115" spans="1:18" x14ac:dyDescent="0.2">
      <c r="A115" s="277" t="s">
        <v>240</v>
      </c>
      <c r="B115" s="277"/>
      <c r="C115" s="116">
        <v>63372102</v>
      </c>
      <c r="D115" s="116">
        <v>543835.69999999995</v>
      </c>
      <c r="E115" s="116">
        <v>116.52802859393013</v>
      </c>
      <c r="F115" s="116">
        <v>34805</v>
      </c>
      <c r="G115" s="116">
        <v>30687</v>
      </c>
      <c r="H115" s="117">
        <v>47.872603310522983</v>
      </c>
      <c r="I115" s="118"/>
      <c r="J115" s="278" t="s">
        <v>240</v>
      </c>
      <c r="K115" s="278"/>
      <c r="L115" s="117">
        <v>61.183514253852579</v>
      </c>
      <c r="M115" s="117">
        <v>10.575952522585768</v>
      </c>
      <c r="N115" s="119" t="s">
        <v>26</v>
      </c>
      <c r="O115" s="116">
        <v>1620406</v>
      </c>
      <c r="P115" s="116">
        <v>371102.391</v>
      </c>
      <c r="Q115" s="117">
        <v>5.8790129272181941</v>
      </c>
    </row>
    <row r="116" spans="1:18" x14ac:dyDescent="0.2">
      <c r="A116" s="275" t="s">
        <v>28</v>
      </c>
      <c r="B116" s="275"/>
      <c r="C116" s="120">
        <v>65505213</v>
      </c>
      <c r="D116" s="120">
        <v>543941.1</v>
      </c>
      <c r="E116" s="120">
        <v>120.4270333681349</v>
      </c>
      <c r="F116" s="120">
        <v>34806</v>
      </c>
      <c r="G116" s="120">
        <v>30687</v>
      </c>
      <c r="H116" s="121">
        <v>49.570079254608331</v>
      </c>
      <c r="I116" s="118"/>
      <c r="J116" s="276" t="s">
        <v>28</v>
      </c>
      <c r="K116" s="276"/>
      <c r="L116" s="121">
        <v>61.434676321793333</v>
      </c>
      <c r="M116" s="121">
        <v>10.53610527052153</v>
      </c>
      <c r="N116" s="122">
        <v>7.3</v>
      </c>
      <c r="O116" s="120">
        <v>1685541</v>
      </c>
      <c r="P116" s="120">
        <v>379137.391</v>
      </c>
      <c r="Q116" s="121">
        <v>5.8088295582933398</v>
      </c>
    </row>
    <row r="117" spans="1:18" x14ac:dyDescent="0.2">
      <c r="A117" s="279" t="s">
        <v>241</v>
      </c>
      <c r="B117" s="279"/>
      <c r="C117" s="116">
        <v>2212740</v>
      </c>
      <c r="D117" s="116">
        <v>89168.26</v>
      </c>
      <c r="E117" s="116">
        <v>24.815332271819592</v>
      </c>
      <c r="F117" s="116">
        <v>129</v>
      </c>
      <c r="G117" s="116">
        <v>56</v>
      </c>
      <c r="H117" s="117">
        <v>84.306902471430163</v>
      </c>
      <c r="I117" s="118"/>
      <c r="J117" s="280" t="s">
        <v>241</v>
      </c>
      <c r="K117" s="280"/>
      <c r="L117" s="117">
        <v>61.085321851159755</v>
      </c>
      <c r="M117" s="117">
        <v>6.1548856026885792</v>
      </c>
      <c r="N117" s="123" t="s">
        <v>26</v>
      </c>
      <c r="O117" s="116">
        <v>201243</v>
      </c>
      <c r="P117" s="116">
        <v>2850.7069999999999</v>
      </c>
      <c r="Q117" s="117">
        <v>1.3262075497855799</v>
      </c>
    </row>
    <row r="118" spans="1:18" x14ac:dyDescent="0.2">
      <c r="A118" s="275" t="s">
        <v>35</v>
      </c>
      <c r="B118" s="275"/>
      <c r="C118" s="124">
        <v>67717953</v>
      </c>
      <c r="D118" s="124">
        <v>633109.36</v>
      </c>
      <c r="E118" s="124">
        <v>106.96090956545012</v>
      </c>
      <c r="F118" s="124">
        <v>34935</v>
      </c>
      <c r="G118" s="124">
        <v>30743</v>
      </c>
      <c r="H118" s="125">
        <v>50.678623982979573</v>
      </c>
      <c r="I118" s="118"/>
      <c r="J118" s="276" t="s">
        <v>35</v>
      </c>
      <c r="K118" s="276"/>
      <c r="L118" s="125">
        <v>61.423279711580371</v>
      </c>
      <c r="M118" s="125">
        <v>10.393181515399409</v>
      </c>
      <c r="N118" s="126">
        <v>7.5</v>
      </c>
      <c r="O118" s="124">
        <v>1886784</v>
      </c>
      <c r="P118" s="124">
        <v>381988.098</v>
      </c>
      <c r="Q118" s="125">
        <v>5.6659095569251203</v>
      </c>
    </row>
    <row r="119" spans="1:18" x14ac:dyDescent="0.2">
      <c r="A119" s="71" t="s">
        <v>285</v>
      </c>
      <c r="J119" s="76" t="s">
        <v>286</v>
      </c>
      <c r="K119" s="213"/>
      <c r="L119" s="127"/>
      <c r="M119" s="127"/>
      <c r="N119" s="127"/>
      <c r="O119" s="128"/>
      <c r="P119" s="128"/>
      <c r="Q119" s="127"/>
    </row>
    <row r="120" spans="1:18" ht="29.25" customHeight="1" x14ac:dyDescent="0.2">
      <c r="A120" s="257" t="s">
        <v>321</v>
      </c>
      <c r="B120" s="257"/>
      <c r="C120" s="257"/>
      <c r="D120" s="257"/>
      <c r="E120" s="257"/>
      <c r="F120" s="257"/>
      <c r="G120" s="257"/>
      <c r="H120" s="257"/>
      <c r="J120" s="76" t="s">
        <v>324</v>
      </c>
      <c r="K120" s="76"/>
      <c r="L120" s="76"/>
      <c r="M120" s="76"/>
      <c r="N120" s="76"/>
      <c r="O120" s="76"/>
      <c r="P120" s="76"/>
      <c r="Q120" s="76"/>
      <c r="R120" s="103"/>
    </row>
    <row r="121" spans="1:18" ht="27" customHeight="1" x14ac:dyDescent="0.2">
      <c r="A121" s="224" t="s">
        <v>320</v>
      </c>
      <c r="B121" s="212"/>
      <c r="J121" s="252" t="s">
        <v>328</v>
      </c>
      <c r="K121" s="252"/>
      <c r="L121" s="252"/>
      <c r="M121" s="252"/>
      <c r="N121" s="252"/>
      <c r="O121" s="252"/>
      <c r="P121" s="252"/>
      <c r="Q121" s="252"/>
    </row>
    <row r="122" spans="1:18" ht="12.75" customHeight="1" x14ac:dyDescent="0.2">
      <c r="J122" s="76" t="s">
        <v>313</v>
      </c>
      <c r="K122" s="77"/>
      <c r="M122" s="101"/>
      <c r="N122" s="101"/>
      <c r="O122" s="100"/>
      <c r="P122" s="100"/>
      <c r="Q122" s="101"/>
    </row>
    <row r="123" spans="1:18" x14ac:dyDescent="0.2">
      <c r="J123" s="76" t="s">
        <v>314</v>
      </c>
      <c r="K123" s="77"/>
      <c r="L123" s="77"/>
      <c r="M123" s="101"/>
      <c r="N123" s="101"/>
      <c r="O123" s="100"/>
      <c r="P123" s="100"/>
      <c r="Q123" s="101"/>
    </row>
    <row r="124" spans="1:18" x14ac:dyDescent="0.2">
      <c r="L124" s="100"/>
      <c r="N124" s="101"/>
      <c r="O124" s="77"/>
    </row>
    <row r="125" spans="1:18" x14ac:dyDescent="0.2">
      <c r="J125" s="76"/>
      <c r="K125" s="76"/>
      <c r="L125" s="76"/>
      <c r="M125" s="76"/>
      <c r="N125" s="76"/>
      <c r="O125" s="76"/>
      <c r="P125" s="76"/>
      <c r="Q125" s="76"/>
    </row>
    <row r="126" spans="1:18" x14ac:dyDescent="0.2">
      <c r="J126" s="76"/>
      <c r="K126" s="72"/>
      <c r="L126" s="72"/>
      <c r="M126" s="72"/>
      <c r="N126" s="72"/>
      <c r="O126" s="72"/>
      <c r="P126" s="72"/>
      <c r="Q126" s="72"/>
    </row>
    <row r="127" spans="1:18" x14ac:dyDescent="0.2">
      <c r="J127" s="252"/>
      <c r="K127" s="252"/>
      <c r="L127" s="252"/>
      <c r="M127" s="252"/>
      <c r="N127" s="252"/>
      <c r="O127" s="252"/>
      <c r="P127" s="252"/>
      <c r="Q127" s="252"/>
    </row>
    <row r="128" spans="1:18" x14ac:dyDescent="0.2">
      <c r="J128" s="79"/>
      <c r="K128" s="72"/>
      <c r="L128" s="72"/>
      <c r="M128" s="72"/>
      <c r="N128" s="72"/>
      <c r="O128" s="72"/>
      <c r="P128" s="72"/>
      <c r="Q128" s="72"/>
    </row>
    <row r="129" spans="12:15" x14ac:dyDescent="0.2">
      <c r="L129" s="100"/>
      <c r="N129" s="101"/>
      <c r="O129" s="77"/>
    </row>
    <row r="130" spans="12:15" x14ac:dyDescent="0.2">
      <c r="L130" s="100"/>
      <c r="N130" s="101"/>
      <c r="O130" s="77"/>
    </row>
  </sheetData>
  <sortState ref="J64:Q114">
    <sortCondition ref="L137:L236"/>
  </sortState>
  <mergeCells count="40">
    <mergeCell ref="J62:K63"/>
    <mergeCell ref="D62:D63"/>
    <mergeCell ref="J4:K5"/>
    <mergeCell ref="L4:L5"/>
    <mergeCell ref="A120:H120"/>
    <mergeCell ref="J127:Q127"/>
    <mergeCell ref="P62:P63"/>
    <mergeCell ref="A118:B118"/>
    <mergeCell ref="J118:K118"/>
    <mergeCell ref="J121:Q121"/>
    <mergeCell ref="A115:B115"/>
    <mergeCell ref="J115:K115"/>
    <mergeCell ref="A116:B116"/>
    <mergeCell ref="J116:K116"/>
    <mergeCell ref="A117:B117"/>
    <mergeCell ref="J117:K117"/>
    <mergeCell ref="F62:G62"/>
    <mergeCell ref="H62:H63"/>
    <mergeCell ref="N4:N5"/>
    <mergeCell ref="O4:O5"/>
    <mergeCell ref="L62:L63"/>
    <mergeCell ref="M62:M63"/>
    <mergeCell ref="N62:N63"/>
    <mergeCell ref="O62:O63"/>
    <mergeCell ref="R81:Y81"/>
    <mergeCell ref="P4:P5"/>
    <mergeCell ref="A4:B5"/>
    <mergeCell ref="C4:C5"/>
    <mergeCell ref="D4:D5"/>
    <mergeCell ref="E4:E5"/>
    <mergeCell ref="F4:G4"/>
    <mergeCell ref="H4:H5"/>
    <mergeCell ref="Q62:Q63"/>
    <mergeCell ref="Q4:Q5"/>
    <mergeCell ref="J56:Q56"/>
    <mergeCell ref="J57:Q57"/>
    <mergeCell ref="A62:B63"/>
    <mergeCell ref="C62:C63"/>
    <mergeCell ref="E62:E63"/>
    <mergeCell ref="M4:M5"/>
  </mergeCells>
  <pageMargins left="0.70866141732283472" right="0.70866141732283472" top="0.74803149606299213" bottom="0.74803149606299213" header="0.31496062992125984" footer="0.31496062992125984"/>
  <pageSetup paperSize="9" scale="79" orientation="portrait" r:id="rId1"/>
  <rowBreaks count="1" manualBreakCount="1">
    <brk id="5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9</vt:lpstr>
      <vt:lpstr>9.1</vt:lpstr>
      <vt:lpstr>9.2</vt:lpstr>
      <vt:lpstr>9.3</vt:lpstr>
      <vt:lpstr>'9.1'!Zone_d_impression</vt:lpstr>
      <vt:lpstr>'9.2'!Zone_d_impression</vt:lpstr>
      <vt:lpstr>'9.3'!Zone_d_impression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DE LAPASSE Benoit</cp:lastModifiedBy>
  <cp:lastPrinted>2023-04-25T13:13:36Z</cp:lastPrinted>
  <dcterms:created xsi:type="dcterms:W3CDTF">2019-04-17T07:47:35Z</dcterms:created>
  <dcterms:modified xsi:type="dcterms:W3CDTF">2024-07-31T14:28:16Z</dcterms:modified>
</cp:coreProperties>
</file>