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OFL\OFL2023\Annexe 2 Comptes des CL\"/>
    </mc:Choice>
  </mc:AlternateContent>
  <bookViews>
    <workbookView xWindow="765" yWindow="405" windowWidth="19425" windowHeight="10545" activeTab="2"/>
  </bookViews>
  <sheets>
    <sheet name="1-Comm" sheetId="1" r:id="rId1"/>
    <sheet name="2-GFP" sheetId="2" r:id="rId2"/>
    <sheet name="3-Dept" sheetId="3" r:id="rId3"/>
    <sheet name="4-Reg+CTU" sheetId="5" r:id="rId4"/>
    <sheet name="5-Synd" sheetId="7" r:id="rId5"/>
  </sheets>
  <definedNames>
    <definedName name="_xlnm.Print_Area" localSheetId="0">'1-Comm'!$A$1:$H$41</definedName>
    <definedName name="_xlnm.Print_Area" localSheetId="1">'2-GFP'!$A$1:$H$43</definedName>
    <definedName name="_xlnm.Print_Area" localSheetId="2">'3-Dept'!$A$1:$H$42</definedName>
    <definedName name="_xlnm.Print_Area" localSheetId="3">'4-Reg+CTU'!$A$1:$H$42</definedName>
    <definedName name="_xlnm.Print_Area" localSheetId="4">'5-Synd'!$A$1:$H$43</definedName>
  </definedNames>
  <calcPr calcId="152511"/>
</workbook>
</file>

<file path=xl/calcChain.xml><?xml version="1.0" encoding="utf-8"?>
<calcChain xmlns="http://schemas.openxmlformats.org/spreadsheetml/2006/main">
  <c r="I36" i="3" l="1"/>
  <c r="I39" i="3"/>
  <c r="I38" i="3"/>
  <c r="I37" i="3"/>
  <c r="I34" i="3"/>
  <c r="I32" i="3"/>
  <c r="I31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<sst xmlns="http://schemas.openxmlformats.org/spreadsheetml/2006/main" count="237" uniqueCount="65">
  <si>
    <t>(en milliards d'euros)</t>
  </si>
  <si>
    <t>Valeurs provisoires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</si>
  <si>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</si>
  <si>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</si>
  <si>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</si>
  <si>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</si>
  <si>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</si>
  <si>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</si>
  <si>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</si>
  <si>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</si>
  <si>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</si>
  <si>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</si>
  <si>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</si>
  <si>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</si>
  <si>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</si>
  <si>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</si>
  <si>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</si>
  <si>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</si>
  <si>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</si>
  <si>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</si>
  <si>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</si>
  <si>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</si>
  <si>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</si>
  <si>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</si>
  <si>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</si>
  <si>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</si>
  <si>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</si>
  <si>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</si>
  <si>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</si>
  <si>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</si>
  <si>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</si>
  <si>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t>Ratios</t>
  </si>
  <si>
    <t>Taux d'épargne brute = (3) / (2)</t>
  </si>
  <si>
    <t>Taux d'endettement = (12) / (2)</t>
  </si>
  <si>
    <t>Autres dépenses d'investissement</t>
  </si>
  <si>
    <t>Flux net de dette =(9)-(8)</t>
  </si>
  <si>
    <t xml:space="preserve">Taux d'épargne nette = [(3)-(8)] / (2) 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</si>
  <si>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</si>
  <si>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</si>
  <si>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t>C1. Consolidation BP et BA des communes</t>
  </si>
  <si>
    <t>BP et BA consolidés</t>
  </si>
  <si>
    <t>Dépenses et recettes nettes, notamment des reversements faits aux communes.</t>
  </si>
  <si>
    <r>
      <t>C5. Consolidation BP BA des syndicats</t>
    </r>
    <r>
      <rPr>
        <b/>
        <vertAlign val="superscript"/>
        <sz val="12"/>
        <rFont val="Arial"/>
        <family val="2"/>
      </rPr>
      <t xml:space="preserve"> (a)</t>
    </r>
  </si>
  <si>
    <r>
      <t>C4. Consolidation BP et BA des régions et des CTU</t>
    </r>
    <r>
      <rPr>
        <vertAlign val="superscript"/>
        <sz val="12"/>
        <rFont val="Arial"/>
        <family val="2"/>
      </rPr>
      <t xml:space="preserve"> (a)</t>
    </r>
  </si>
  <si>
    <r>
      <t>C3. Consolidation BP et BA des départements</t>
    </r>
    <r>
      <rPr>
        <b/>
        <vertAlign val="superscript"/>
        <sz val="12"/>
        <rFont val="Arial"/>
        <family val="2"/>
      </rPr>
      <t xml:space="preserve"> (a)</t>
    </r>
  </si>
  <si>
    <r>
      <t>C2. Consolidation BP et BA des groupements de communes à fiscalité propre</t>
    </r>
    <r>
      <rPr>
        <b/>
        <vertAlign val="superscript"/>
        <sz val="12"/>
        <rFont val="Arial"/>
        <family val="2"/>
      </rPr>
      <t xml:space="preserve"> (a)</t>
    </r>
  </si>
  <si>
    <t>(a) Y compris métropole de Lyon, métropole du Grand Paris (MGP) et établissements publics territoriaux (EPT) de la MGP.</t>
  </si>
  <si>
    <t>(a) Hors collectivités territoriales uniques (CTU) de Martinique et de Guyane à partir de 2016 et collectivité de Corse à partir de 2018.</t>
  </si>
  <si>
    <t>(a) Collectivités territoriales uniques (CTU) de Martinique et de Guyane à partir de 2016 et collectivité de Corse à partir de 2018.</t>
  </si>
  <si>
    <t>(a) Types 421 à 424 dans les comptes de gestion, c'est-à-dire y compris les syndicats intercommunaux à vocation multiple (SIVOM), les syndicats intercommunaux à vocation unique (SIVU), les pôles métropolitains et les PETR, mais hors EPT (assimilés à des EPCI à fiscalité propre dans nos statistiques).</t>
  </si>
  <si>
    <t>Dotations et subventions d'équipement</t>
  </si>
  <si>
    <t>2020 / 2019</t>
  </si>
  <si>
    <t>(a) La dette de l'année N n'est pas exactement égale à la dette de l'année N-1 augmentée du flux net de dette de l'année N, du fait de certaines différences conceptuelles entre le stock et les flux reportés ici.</t>
  </si>
  <si>
    <r>
      <t>Dette au 31 décembre (12)</t>
    </r>
    <r>
      <rPr>
        <b/>
        <vertAlign val="superscript"/>
        <sz val="11"/>
        <rFont val="Arial"/>
        <family val="2"/>
      </rPr>
      <t xml:space="preserve"> (a)</t>
    </r>
  </si>
  <si>
    <r>
      <t>Dette au 31 décembre (12)</t>
    </r>
    <r>
      <rPr>
        <b/>
        <vertAlign val="superscript"/>
        <sz val="10"/>
        <rFont val="Arial"/>
        <family val="2"/>
      </rPr>
      <t xml:space="preserve"> (b)</t>
    </r>
  </si>
  <si>
    <t>Source : DGCL. Données DGFiP, comptes de gestion ; budgets principaux et annexes y compris EPSM (en M22). Montants en opérations réelles calculés hors gestion active de la dette.</t>
  </si>
  <si>
    <t>Délai de désendettement = (12) / (3)</t>
  </si>
  <si>
    <t>2021 / 2020</t>
  </si>
  <si>
    <t>Source : DGCL. Données DGFiP, comptes de gestion ; budgets principaux et annexes y compris EPSM (en M22). Montants en opérations réelles calculés hors gestion active</t>
  </si>
  <si>
    <t>de la dette.</t>
  </si>
  <si>
    <t>2022 / 2021</t>
  </si>
  <si>
    <t>2022 / 2019</t>
  </si>
  <si>
    <t>2022 / 2021 (c)</t>
  </si>
  <si>
    <t>2022 / 2019 (c)</t>
  </si>
  <si>
    <t>(c) Les évolutions sont calculées en 2022 en neutralisant les effet de la sortie du Sytral (syndicat transport pour le Rhône et l’agglomération Lyonnaise ) du périmètre des collectivités locales. Le Sytral prend la forme d’un établissement public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</si>
</sst>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+0.0%;\-0.0%"/>
    <numFmt numFmtId="165" formatCode="\+0.00;\-0.00"/>
    <numFmt numFmtId="166" formatCode="0.0%"/>
    <numFmt numFmtId="167" formatCode="\+0.0&quot; pt&quot;;\-0.0&quot; pt&quot;"/>
    <numFmt numFmtId="168" formatCode="0.0&quot; ans&quot;"/>
    <numFmt numFmtId="169" formatCode="\+&quot; &quot;0.0&quot; an&quot;;\-&quot; &quot;0.0&quot; an&quot;"/>
    <numFmt numFmtId="170" formatCode="\+0.0&quot; &quot;%;\-0.0&quot; &quot;%"/>
    <numFmt numFmtId="171" formatCode="\+&quot; &quot;0.0&quot; ans&quot;;\-&quot; &quot;0.0&quot; ans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2" applyFont="1" applyFill="1" applyBorder="1"/>
    <xf numFmtId="0" fontId="2" fillId="2" borderId="0" xfId="2" applyFont="1" applyFill="1"/>
    <xf numFmtId="0" fontId="2" fillId="0" borderId="0" xfId="2" applyFont="1" applyFill="1"/>
    <xf numFmtId="0" fontId="2" fillId="0" borderId="0" xfId="2" applyFont="1"/>
    <xf numFmtId="0" fontId="4" fillId="2" borderId="0" xfId="2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3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0" fontId="6" fillId="0" borderId="0" xfId="2" applyFont="1"/>
    <xf numFmtId="0" fontId="2" fillId="2" borderId="0" xfId="0" applyFont="1" applyFill="1" applyBorder="1"/>
    <xf numFmtId="2" fontId="2" fillId="3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2" fontId="2" fillId="3" borderId="4" xfId="0" applyNumberFormat="1" applyFont="1" applyFill="1" applyBorder="1" applyAlignment="1">
      <alignment horizontal="right" indent="1"/>
    </xf>
    <xf numFmtId="164" fontId="2" fillId="2" borderId="4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5" fontId="5" fillId="3" borderId="4" xfId="0" applyNumberFormat="1" applyFont="1" applyFill="1" applyBorder="1" applyAlignment="1">
      <alignment horizontal="right" indent="1"/>
    </xf>
    <xf numFmtId="164" fontId="5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165" fontId="8" fillId="3" borderId="4" xfId="0" applyNumberFormat="1" applyFont="1" applyFill="1" applyBorder="1" applyAlignment="1">
      <alignment horizontal="right" indent="1"/>
    </xf>
    <xf numFmtId="164" fontId="8" fillId="2" borderId="4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right" vertical="center" indent="1"/>
    </xf>
    <xf numFmtId="164" fontId="6" fillId="2" borderId="4" xfId="0" applyNumberFormat="1" applyFont="1" applyFill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indent="1"/>
    </xf>
    <xf numFmtId="166" fontId="2" fillId="3" borderId="0" xfId="1" applyNumberFormat="1" applyFont="1" applyFill="1" applyBorder="1" applyAlignment="1">
      <alignment horizontal="right" indent="1"/>
    </xf>
    <xf numFmtId="167" fontId="2" fillId="2" borderId="0" xfId="1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 wrapText="1"/>
    </xf>
    <xf numFmtId="0" fontId="9" fillId="2" borderId="0" xfId="2" applyFont="1" applyFill="1" applyAlignment="1"/>
    <xf numFmtId="0" fontId="9" fillId="2" borderId="0" xfId="2" applyFont="1" applyFill="1"/>
    <xf numFmtId="0" fontId="5" fillId="2" borderId="2" xfId="0" applyFont="1" applyFill="1" applyBorder="1" applyAlignment="1">
      <alignment horizontal="center" vertical="center" wrapText="1"/>
    </xf>
    <xf numFmtId="0" fontId="3" fillId="2" borderId="0" xfId="4" applyFont="1" applyFill="1" applyBorder="1"/>
    <xf numFmtId="0" fontId="2" fillId="2" borderId="0" xfId="2" applyFont="1" applyFill="1" applyBorder="1"/>
    <xf numFmtId="170" fontId="5" fillId="2" borderId="1" xfId="0" applyNumberFormat="1" applyFont="1" applyFill="1" applyBorder="1" applyAlignment="1">
      <alignment horizontal="right" indent="1"/>
    </xf>
    <xf numFmtId="2" fontId="6" fillId="0" borderId="0" xfId="2" applyNumberFormat="1" applyFont="1"/>
    <xf numFmtId="170" fontId="2" fillId="2" borderId="0" xfId="0" applyNumberFormat="1" applyFont="1" applyFill="1" applyBorder="1" applyAlignment="1">
      <alignment horizontal="right" indent="1"/>
    </xf>
    <xf numFmtId="170" fontId="5" fillId="2" borderId="0" xfId="0" applyNumberFormat="1" applyFont="1" applyFill="1" applyBorder="1" applyAlignment="1">
      <alignment horizontal="right" indent="1"/>
    </xf>
    <xf numFmtId="170" fontId="2" fillId="2" borderId="4" xfId="0" applyNumberFormat="1" applyFont="1" applyFill="1" applyBorder="1" applyAlignment="1">
      <alignment horizontal="right" indent="1"/>
    </xf>
    <xf numFmtId="170" fontId="5" fillId="2" borderId="4" xfId="0" applyNumberFormat="1" applyFont="1" applyFill="1" applyBorder="1" applyAlignment="1">
      <alignment horizontal="right" indent="1"/>
    </xf>
    <xf numFmtId="170" fontId="2" fillId="2" borderId="1" xfId="0" applyNumberFormat="1" applyFont="1" applyFill="1" applyBorder="1" applyAlignment="1">
      <alignment horizontal="right" indent="1"/>
    </xf>
    <xf numFmtId="165" fontId="2" fillId="3" borderId="0" xfId="0" applyNumberFormat="1" applyFont="1" applyFill="1" applyBorder="1" applyAlignment="1">
      <alignment horizontal="right" indent="1"/>
    </xf>
    <xf numFmtId="0" fontId="4" fillId="0" borderId="0" xfId="2" applyFont="1"/>
    <xf numFmtId="0" fontId="8" fillId="2" borderId="0" xfId="0" applyFont="1" applyFill="1" applyBorder="1" applyAlignment="1">
      <alignment horizontal="left" vertical="top" wrapText="1"/>
    </xf>
    <xf numFmtId="170" fontId="8" fillId="2" borderId="4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left" vertical="top" wrapText="1"/>
    </xf>
    <xf numFmtId="170" fontId="6" fillId="2" borderId="4" xfId="0" applyNumberFormat="1" applyFont="1" applyFill="1" applyBorder="1" applyAlignment="1">
      <alignment horizontal="right" vertical="center" indent="1"/>
    </xf>
    <xf numFmtId="0" fontId="9" fillId="2" borderId="0" xfId="2" applyFont="1" applyFill="1" applyBorder="1"/>
    <xf numFmtId="0" fontId="2" fillId="0" borderId="0" xfId="2" applyFont="1" applyBorder="1"/>
    <xf numFmtId="0" fontId="11" fillId="2" borderId="0" xfId="2" applyFont="1" applyFill="1"/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3" applyFont="1"/>
    <xf numFmtId="0" fontId="14" fillId="2" borderId="0" xfId="2" applyFont="1" applyFill="1"/>
    <xf numFmtId="0" fontId="2" fillId="2" borderId="0" xfId="0" applyFont="1" applyFill="1" applyBorder="1" applyAlignment="1"/>
    <xf numFmtId="0" fontId="2" fillId="2" borderId="0" xfId="0" quotePrefix="1" applyFont="1" applyFill="1" applyBorder="1" applyAlignment="1"/>
    <xf numFmtId="169" fontId="16" fillId="2" borderId="0" xfId="0" applyNumberFormat="1" applyFont="1" applyFill="1" applyBorder="1" applyAlignment="1">
      <alignment horizontal="right" indent="1"/>
    </xf>
    <xf numFmtId="168" fontId="16" fillId="2" borderId="0" xfId="0" applyNumberFormat="1" applyFont="1" applyFill="1" applyBorder="1" applyAlignment="1">
      <alignment horizontal="right" indent="1"/>
    </xf>
    <xf numFmtId="2" fontId="15" fillId="2" borderId="0" xfId="0" applyNumberFormat="1" applyFont="1" applyFill="1" applyBorder="1"/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2" fillId="2" borderId="4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166" fontId="2" fillId="3" borderId="0" xfId="5" applyNumberFormat="1" applyFont="1" applyFill="1" applyBorder="1" applyAlignment="1">
      <alignment horizontal="right" indent="1"/>
    </xf>
    <xf numFmtId="167" fontId="2" fillId="2" borderId="0" xfId="5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/>
    </xf>
    <xf numFmtId="168" fontId="8" fillId="3" borderId="4" xfId="0" applyNumberFormat="1" applyFont="1" applyFill="1" applyBorder="1" applyAlignment="1">
      <alignment horizontal="right" indent="1"/>
    </xf>
    <xf numFmtId="169" fontId="8" fillId="2" borderId="4" xfId="0" applyNumberFormat="1" applyFont="1" applyFill="1" applyBorder="1" applyAlignment="1">
      <alignment horizontal="right" indent="1"/>
    </xf>
    <xf numFmtId="0" fontId="2" fillId="2" borderId="0" xfId="3" applyFont="1" applyFill="1"/>
    <xf numFmtId="0" fontId="2" fillId="0" borderId="0" xfId="2" applyFont="1" applyAlignment="1"/>
    <xf numFmtId="0" fontId="17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169" fontId="0" fillId="2" borderId="0" xfId="0" applyNumberFormat="1" applyFill="1" applyBorder="1" applyAlignment="1">
      <alignment horizontal="right" indent="1"/>
    </xf>
    <xf numFmtId="168" fontId="0" fillId="2" borderId="0" xfId="0" applyNumberFormat="1" applyFill="1" applyBorder="1" applyAlignment="1">
      <alignment horizontal="right" indent="1"/>
    </xf>
    <xf numFmtId="2" fontId="15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top"/>
    </xf>
    <xf numFmtId="0" fontId="9" fillId="2" borderId="0" xfId="3" applyFont="1" applyFill="1" applyBorder="1" applyAlignment="1">
      <alignment horizontal="left"/>
    </xf>
    <xf numFmtId="168" fontId="8" fillId="2" borderId="4" xfId="0" applyNumberFormat="1" applyFont="1" applyFill="1" applyBorder="1" applyAlignment="1">
      <alignment horizontal="right" indent="1"/>
    </xf>
    <xf numFmtId="171" fontId="8" fillId="2" borderId="4" xfId="0" applyNumberFormat="1" applyFont="1" applyFill="1" applyBorder="1" applyAlignment="1">
      <alignment horizontal="right" indent="1"/>
    </xf>
    <xf numFmtId="164" fontId="19" fillId="0" borderId="0" xfId="0" applyNumberFormat="1" applyFont="1"/>
    <xf numFmtId="167" fontId="2" fillId="2" borderId="0" xfId="5" applyNumberFormat="1" applyFont="1" applyFill="1" applyBorder="1" applyAlignment="1"/>
    <xf numFmtId="169" fontId="8" fillId="2" borderId="4" xfId="0" applyNumberFormat="1" applyFont="1" applyFill="1" applyBorder="1" applyAlignment="1"/>
    <xf numFmtId="164" fontId="0" fillId="0" borderId="0" xfId="0" applyNumberFormat="1"/>
    <xf numFmtId="0" fontId="19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9" fontId="0" fillId="2" borderId="4" xfId="0" applyNumberFormat="1" applyFill="1" applyBorder="1" applyAlignment="1">
      <alignment horizontal="right" indent="1"/>
    </xf>
    <xf numFmtId="0" fontId="9" fillId="2" borderId="0" xfId="2" applyFont="1" applyFill="1" applyAlignment="1">
      <alignment wrapText="1"/>
    </xf>
    <xf numFmtId="0" fontId="9" fillId="2" borderId="0" xfId="3" applyFont="1" applyFill="1" applyBorder="1" applyAlignment="1">
      <alignment wrapText="1"/>
    </xf>
    <xf numFmtId="0" fontId="4" fillId="2" borderId="3" xfId="2" applyFont="1" applyFill="1" applyBorder="1" applyAlignment="1">
      <alignment horizontal="center"/>
    </xf>
    <xf numFmtId="0" fontId="9" fillId="2" borderId="0" xfId="2" applyFont="1" applyFill="1" applyBorder="1" applyAlignment="1">
      <alignment wrapText="1"/>
    </xf>
    <xf numFmtId="0" fontId="4" fillId="2" borderId="1" xfId="2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wrapText="1"/>
    </xf>
    <xf numFmtId="0" fontId="9" fillId="2" borderId="0" xfId="2" applyFont="1" applyFill="1" applyAlignment="1">
      <alignment horizontal="left" wrapText="1"/>
    </xf>
    <xf numFmtId="0" fontId="9" fillId="2" borderId="1" xfId="2" applyFont="1" applyFill="1" applyBorder="1" applyAlignment="1"/>
    <xf numFmtId="0" fontId="9" fillId="2" borderId="0" xfId="3" applyFont="1" applyFill="1" applyBorder="1" applyAlignment="1">
      <alignment horizontal="left" vertical="top" wrapText="1"/>
    </xf>
  </cellXfs>
  <cellStyles count="6">
    <cellStyle name="Normal" xfId="0" builtinId="0"/>
    <cellStyle name="Normal_Chapitre10 Séries longues intégralesAM 2" xfId="3"/>
    <cellStyle name="Normal_Chapitre4 Les finances des collectivités locales-AM 2 2" xfId="2"/>
    <cellStyle name="Normal_GFP_retro_2000_DGCL" xfId="4"/>
    <cellStyle name="Pourcentage" xfId="1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" sqref="I3"/>
    </sheetView>
  </sheetViews>
  <sheetFormatPr baseColWidth="10" defaultColWidth="11.42578125" defaultRowHeight="12.75" x14ac:dyDescent="0.2"/>
  <cols>
    <col min="1" max="1" width="54.42578125" style="4" customWidth="1"/>
    <col min="2" max="2" width="10.5703125" style="4" customWidth="1"/>
    <col min="3" max="3" width="11.42578125" style="4"/>
    <col min="4" max="4" width="10.5703125" style="4" customWidth="1"/>
    <col min="5" max="5" width="12" style="4" customWidth="1"/>
    <col min="6" max="6" width="10.5703125" style="3" customWidth="1"/>
    <col min="7" max="7" width="12" style="4" customWidth="1"/>
    <col min="8" max="8" width="10.5703125" style="3" customWidth="1"/>
    <col min="9" max="16384" width="11.42578125" style="4"/>
  </cols>
  <sheetData>
    <row r="1" spans="1:9" ht="15.75" x14ac:dyDescent="0.25">
      <c r="A1" s="1" t="s">
        <v>39</v>
      </c>
      <c r="B1" s="2"/>
      <c r="C1" s="2"/>
      <c r="D1" s="2"/>
      <c r="E1" s="2"/>
      <c r="F1" s="2"/>
      <c r="G1" s="2"/>
      <c r="H1" s="2"/>
    </row>
    <row r="2" spans="1:9" x14ac:dyDescent="0.2">
      <c r="A2" s="5" t="s">
        <v>0</v>
      </c>
      <c r="B2" s="2"/>
      <c r="C2" s="2"/>
      <c r="D2" s="2"/>
      <c r="E2" s="2"/>
      <c r="F2" s="2"/>
      <c r="G2" s="123" t="s">
        <v>1</v>
      </c>
      <c r="H2" s="123"/>
      <c r="I2" s="123"/>
    </row>
    <row r="3" spans="1:9" ht="46.35" customHeight="1" x14ac:dyDescent="0.2">
      <c r="A3" s="45" t="s">
        <v>40</v>
      </c>
      <c r="B3" s="6">
        <v>2019</v>
      </c>
      <c r="C3" s="8" t="s">
        <v>51</v>
      </c>
      <c r="D3" s="6">
        <v>2020</v>
      </c>
      <c r="E3" s="8" t="s">
        <v>57</v>
      </c>
      <c r="F3" s="6">
        <v>2021</v>
      </c>
      <c r="G3" s="7" t="s">
        <v>60</v>
      </c>
      <c r="H3" s="83">
        <v>2022</v>
      </c>
      <c r="I3" s="7" t="s">
        <v>61</v>
      </c>
    </row>
    <row r="4" spans="1:9" s="12" customFormat="1" ht="14.45" customHeight="1" x14ac:dyDescent="0.2">
      <c r="A4" s="9" t="s">
        <v>2</v>
      </c>
      <c r="B4" s="10">
        <v>72.337415347999993</v>
      </c>
      <c r="C4" s="11">
        <v>-1.4626269281395543E-2</v>
      </c>
      <c r="D4" s="10">
        <v>71.279388831999995</v>
      </c>
      <c r="E4" s="11">
        <v>2.8017019894865491E-2</v>
      </c>
      <c r="F4" s="10">
        <v>73.276424887000005</v>
      </c>
      <c r="G4" s="11">
        <v>6.0186813600705991E-2</v>
      </c>
      <c r="H4" s="10">
        <v>77.686699412999999</v>
      </c>
      <c r="I4" s="11">
        <v>7.3949062725917614E-2</v>
      </c>
    </row>
    <row r="5" spans="1:9" s="12" customFormat="1" ht="14.45" customHeight="1" x14ac:dyDescent="0.2">
      <c r="A5" s="13" t="s">
        <v>3</v>
      </c>
      <c r="B5" s="14">
        <v>18.779309019999999</v>
      </c>
      <c r="C5" s="15">
        <v>-7.301278319344684E-2</v>
      </c>
      <c r="D5" s="14">
        <v>17.408179401999998</v>
      </c>
      <c r="E5" s="15">
        <v>6.6100899664889523E-2</v>
      </c>
      <c r="F5" s="14">
        <v>18.558875722</v>
      </c>
      <c r="G5" s="15">
        <v>0.11227594511718886</v>
      </c>
      <c r="H5" s="14">
        <v>20.642591033999999</v>
      </c>
      <c r="I5" s="15">
        <v>9.9219945314047431E-2</v>
      </c>
    </row>
    <row r="6" spans="1:9" s="12" customFormat="1" ht="14.45" customHeight="1" x14ac:dyDescent="0.2">
      <c r="A6" s="13" t="s">
        <v>4</v>
      </c>
      <c r="B6" s="14">
        <v>38.866123133999999</v>
      </c>
      <c r="C6" s="15">
        <v>3.3038204391337977E-3</v>
      </c>
      <c r="D6" s="14">
        <v>38.994529825999997</v>
      </c>
      <c r="E6" s="15">
        <v>2.4725403057870521E-2</v>
      </c>
      <c r="F6" s="14">
        <v>39.958685293000002</v>
      </c>
      <c r="G6" s="15">
        <v>4.9115210563341671E-2</v>
      </c>
      <c r="H6" s="14">
        <v>41.921264534999999</v>
      </c>
      <c r="I6" s="15">
        <v>7.8606795703978216E-2</v>
      </c>
    </row>
    <row r="7" spans="1:9" s="12" customFormat="1" ht="14.45" customHeight="1" x14ac:dyDescent="0.2">
      <c r="A7" s="13" t="s">
        <v>5</v>
      </c>
      <c r="B7" s="14">
        <v>1.851871356</v>
      </c>
      <c r="C7" s="15">
        <v>-9.3835675160148679E-2</v>
      </c>
      <c r="D7" s="14">
        <v>1.678099757</v>
      </c>
      <c r="E7" s="15">
        <v>-7.4701777696521088E-2</v>
      </c>
      <c r="F7" s="14">
        <v>1.5527427220000001</v>
      </c>
      <c r="G7" s="15">
        <v>-6.1180934004081533E-2</v>
      </c>
      <c r="H7" s="14">
        <v>1.4577444719999999</v>
      </c>
      <c r="I7" s="15">
        <v>-0.21282627582258473</v>
      </c>
    </row>
    <row r="8" spans="1:9" ht="14.45" customHeight="1" x14ac:dyDescent="0.2">
      <c r="A8" s="13" t="s">
        <v>6</v>
      </c>
      <c r="B8" s="14">
        <v>9.9710170340000008</v>
      </c>
      <c r="C8" s="15">
        <v>-1.9825846182582874E-3</v>
      </c>
      <c r="D8" s="14">
        <v>9.9512486490000001</v>
      </c>
      <c r="E8" s="15">
        <v>-4.0236163734109764E-3</v>
      </c>
      <c r="F8" s="14">
        <v>9.9112086420000001</v>
      </c>
      <c r="G8" s="15">
        <v>3.141527660718979E-2</v>
      </c>
      <c r="H8" s="14">
        <v>10.222572003</v>
      </c>
      <c r="I8" s="15">
        <v>2.5228616914626301E-2</v>
      </c>
    </row>
    <row r="9" spans="1:9" s="12" customFormat="1" ht="14.45" customHeight="1" x14ac:dyDescent="0.2">
      <c r="A9" s="13" t="s">
        <v>7</v>
      </c>
      <c r="B9" s="14">
        <v>2.8690948029999999</v>
      </c>
      <c r="C9" s="15">
        <v>0.13183126385524324</v>
      </c>
      <c r="D9" s="14">
        <v>3.2473311969999998</v>
      </c>
      <c r="E9" s="15">
        <v>1.4652434911461176E-2</v>
      </c>
      <c r="F9" s="14">
        <v>3.2949125060000002</v>
      </c>
      <c r="G9" s="15">
        <v>4.4800843946901425E-2</v>
      </c>
      <c r="H9" s="14">
        <v>3.4425273669999998</v>
      </c>
      <c r="I9" s="15">
        <v>0.19986532456174122</v>
      </c>
    </row>
    <row r="10" spans="1:9" ht="14.45" customHeight="1" x14ac:dyDescent="0.2">
      <c r="A10" s="16" t="s">
        <v>8</v>
      </c>
      <c r="B10" s="17">
        <v>86.301612352999996</v>
      </c>
      <c r="C10" s="18">
        <v>-2.6137702002291596E-2</v>
      </c>
      <c r="D10" s="17">
        <v>84.045886526999993</v>
      </c>
      <c r="E10" s="18">
        <v>4.0217114051312119E-2</v>
      </c>
      <c r="F10" s="17">
        <v>87.425969531000007</v>
      </c>
      <c r="G10" s="18">
        <v>5.3319322999867858E-2</v>
      </c>
      <c r="H10" s="17">
        <v>92.087463038999999</v>
      </c>
      <c r="I10" s="18">
        <v>6.7042208462271935E-2</v>
      </c>
    </row>
    <row r="11" spans="1:9" ht="14.45" customHeight="1" x14ac:dyDescent="0.2">
      <c r="A11" s="13" t="s">
        <v>9</v>
      </c>
      <c r="B11" s="14">
        <v>55.118900340000003</v>
      </c>
      <c r="C11" s="15">
        <v>1.1951672583023765E-3</v>
      </c>
      <c r="D11" s="14">
        <v>55.184776644999999</v>
      </c>
      <c r="E11" s="15">
        <v>2.5408117405636643E-2</v>
      </c>
      <c r="F11" s="14">
        <v>56.586917929000002</v>
      </c>
      <c r="G11" s="15">
        <v>4.577552184853162E-2</v>
      </c>
      <c r="H11" s="14">
        <v>59.177213627</v>
      </c>
      <c r="I11" s="15">
        <v>7.3628342763849774E-2</v>
      </c>
    </row>
    <row r="12" spans="1:9" ht="14.45" customHeight="1" x14ac:dyDescent="0.2">
      <c r="A12" s="13" t="s">
        <v>10</v>
      </c>
      <c r="B12" s="14">
        <v>14.221499639999999</v>
      </c>
      <c r="C12" s="15">
        <v>1.1580688476535483E-2</v>
      </c>
      <c r="D12" s="14">
        <v>14.386194397000001</v>
      </c>
      <c r="E12" s="15">
        <v>3.7608730708715177E-2</v>
      </c>
      <c r="F12" s="14">
        <v>14.927240908</v>
      </c>
      <c r="G12" s="15">
        <v>2.269054415933458E-2</v>
      </c>
      <c r="H12" s="14">
        <v>15.265948127</v>
      </c>
      <c r="I12" s="15">
        <v>7.3441515553137604E-2</v>
      </c>
    </row>
    <row r="13" spans="1:9" ht="14.45" customHeight="1" x14ac:dyDescent="0.2">
      <c r="A13" s="13" t="s">
        <v>11</v>
      </c>
      <c r="B13" s="14">
        <v>3.8536618740000002</v>
      </c>
      <c r="C13" s="15">
        <v>4.4307539836848653E-2</v>
      </c>
      <c r="D13" s="14">
        <v>4.0244081510000003</v>
      </c>
      <c r="E13" s="15">
        <v>-2.3965039673233712E-2</v>
      </c>
      <c r="F13" s="14">
        <v>3.9279630499999998</v>
      </c>
      <c r="G13" s="15">
        <v>7.1034108632971993E-2</v>
      </c>
      <c r="H13" s="14">
        <v>4.2069824039999997</v>
      </c>
      <c r="I13" s="15">
        <v>9.1684361926974711E-2</v>
      </c>
    </row>
    <row r="14" spans="1:9" ht="14.45" customHeight="1" x14ac:dyDescent="0.2">
      <c r="A14" s="13" t="s">
        <v>12</v>
      </c>
      <c r="B14" s="14">
        <v>9.2011016229999996</v>
      </c>
      <c r="C14" s="15">
        <v>-0.23628013036673312</v>
      </c>
      <c r="D14" s="14">
        <v>7.0270641319999996</v>
      </c>
      <c r="E14" s="15">
        <v>0.1582505131746248</v>
      </c>
      <c r="F14" s="14">
        <v>8.1391006370000003</v>
      </c>
      <c r="G14" s="15">
        <v>0.1227078480219066</v>
      </c>
      <c r="H14" s="14">
        <v>9.1378321610000004</v>
      </c>
      <c r="I14" s="15">
        <v>-6.8762920563603114E-3</v>
      </c>
    </row>
    <row r="15" spans="1:9" ht="14.45" customHeight="1" x14ac:dyDescent="0.2">
      <c r="A15" s="19" t="s">
        <v>13</v>
      </c>
      <c r="B15" s="20">
        <v>3.9064488740000001</v>
      </c>
      <c r="C15" s="21">
        <v>-0.12364315765521006</v>
      </c>
      <c r="D15" s="20">
        <v>3.4234431999999999</v>
      </c>
      <c r="E15" s="21">
        <v>0.1230643479056408</v>
      </c>
      <c r="F15" s="20">
        <v>3.8447470049999999</v>
      </c>
      <c r="G15" s="21">
        <v>0.11827558807084637</v>
      </c>
      <c r="H15" s="20">
        <v>4.2994867179999998</v>
      </c>
      <c r="I15" s="21">
        <v>0.10061256570281163</v>
      </c>
    </row>
    <row r="16" spans="1:9" s="12" customFormat="1" ht="14.45" customHeight="1" x14ac:dyDescent="0.2">
      <c r="A16" s="22" t="s">
        <v>14</v>
      </c>
      <c r="B16" s="10">
        <v>13.964197004000001</v>
      </c>
      <c r="C16" s="11">
        <v>-8.5769293404907021E-2</v>
      </c>
      <c r="D16" s="10">
        <v>12.766497694</v>
      </c>
      <c r="E16" s="11">
        <v>0.10833409304182173</v>
      </c>
      <c r="F16" s="10">
        <v>14.149544643</v>
      </c>
      <c r="G16" s="11">
        <v>1.7754563015162539E-2</v>
      </c>
      <c r="H16" s="10">
        <v>14.400763625</v>
      </c>
      <c r="I16" s="11">
        <v>3.126328143859225E-2</v>
      </c>
    </row>
    <row r="17" spans="1:9" ht="14.45" customHeight="1" x14ac:dyDescent="0.2">
      <c r="A17" s="23" t="s">
        <v>15</v>
      </c>
      <c r="B17" s="10">
        <v>27.060439586000001</v>
      </c>
      <c r="C17" s="11">
        <v>-0.17781898289965203</v>
      </c>
      <c r="D17" s="10">
        <v>22.248579742</v>
      </c>
      <c r="E17" s="11">
        <v>6.2929603023466507E-2</v>
      </c>
      <c r="F17" s="10">
        <v>23.648674032999999</v>
      </c>
      <c r="G17" s="11">
        <v>0.10129805910712641</v>
      </c>
      <c r="H17" s="10">
        <v>26.044238813</v>
      </c>
      <c r="I17" s="11">
        <v>-3.7553003149503272E-2</v>
      </c>
    </row>
    <row r="18" spans="1:9" s="12" customFormat="1" ht="14.45" customHeight="1" x14ac:dyDescent="0.2">
      <c r="A18" s="24" t="s">
        <v>16</v>
      </c>
      <c r="B18" s="14">
        <v>24.610782776000001</v>
      </c>
      <c r="C18" s="15">
        <v>-0.18785385247918618</v>
      </c>
      <c r="D18" s="14">
        <v>19.987552419</v>
      </c>
      <c r="E18" s="15">
        <v>5.7857516756314231E-2</v>
      </c>
      <c r="F18" s="14">
        <v>21.143982567999998</v>
      </c>
      <c r="G18" s="15">
        <v>0.11813534711196416</v>
      </c>
      <c r="H18" s="14">
        <v>23.641834287999998</v>
      </c>
      <c r="I18" s="15">
        <v>-3.9370892702563887E-2</v>
      </c>
    </row>
    <row r="19" spans="1:9" ht="14.45" customHeight="1" x14ac:dyDescent="0.2">
      <c r="A19" s="24" t="s">
        <v>17</v>
      </c>
      <c r="B19" s="14">
        <v>1.504583622</v>
      </c>
      <c r="C19" s="15">
        <v>-8.8710157447134619E-2</v>
      </c>
      <c r="D19" s="14">
        <v>1.3711117719999999</v>
      </c>
      <c r="E19" s="15">
        <v>0.11833058202347635</v>
      </c>
      <c r="F19" s="14">
        <v>1.533356226</v>
      </c>
      <c r="G19" s="15">
        <v>-3.5069899667267479E-2</v>
      </c>
      <c r="H19" s="14">
        <v>1.479581577</v>
      </c>
      <c r="I19" s="15">
        <v>-1.6617251865845395E-2</v>
      </c>
    </row>
    <row r="20" spans="1:9" ht="14.45" customHeight="1" x14ac:dyDescent="0.2">
      <c r="A20" s="24" t="s">
        <v>18</v>
      </c>
      <c r="B20" s="14">
        <v>0.94507318799999995</v>
      </c>
      <c r="C20" s="15">
        <v>-5.8363350796912017E-2</v>
      </c>
      <c r="D20" s="14">
        <v>0.88991555</v>
      </c>
      <c r="E20" s="15">
        <v>9.1491476915983805E-2</v>
      </c>
      <c r="F20" s="14">
        <v>0.97133523799999999</v>
      </c>
      <c r="G20" s="15">
        <v>-4.9943921626778298E-2</v>
      </c>
      <c r="H20" s="14">
        <v>0.922822947</v>
      </c>
      <c r="I20" s="15">
        <v>-2.3543405190752265E-2</v>
      </c>
    </row>
    <row r="21" spans="1:9" s="12" customFormat="1" ht="14.45" customHeight="1" x14ac:dyDescent="0.2">
      <c r="A21" s="25" t="s">
        <v>19</v>
      </c>
      <c r="B21" s="17">
        <v>12.417498791</v>
      </c>
      <c r="C21" s="18">
        <v>-7.0721129655876402E-2</v>
      </c>
      <c r="D21" s="17">
        <v>11.539319249</v>
      </c>
      <c r="E21" s="18">
        <v>2.6449057991566383E-2</v>
      </c>
      <c r="F21" s="17">
        <v>11.844523372999999</v>
      </c>
      <c r="G21" s="18">
        <v>4.6442222171129366E-2</v>
      </c>
      <c r="H21" s="17">
        <v>12.394609359</v>
      </c>
      <c r="I21" s="18">
        <v>-1.8433206546063508E-3</v>
      </c>
    </row>
    <row r="22" spans="1:9" ht="14.45" customHeight="1" x14ac:dyDescent="0.2">
      <c r="A22" s="24" t="s">
        <v>20</v>
      </c>
      <c r="B22" s="14">
        <v>2.832427874</v>
      </c>
      <c r="C22" s="15">
        <v>8.4833871395519234E-2</v>
      </c>
      <c r="D22" s="14">
        <v>3.0727136960000001</v>
      </c>
      <c r="E22" s="15">
        <v>-2.7025598938196671E-2</v>
      </c>
      <c r="F22" s="14">
        <v>2.989671768</v>
      </c>
      <c r="G22" s="15">
        <v>-4.8802793524590049E-2</v>
      </c>
      <c r="H22" s="14">
        <v>2.8437674340000001</v>
      </c>
      <c r="I22" s="15">
        <v>4.0034770537638042E-3</v>
      </c>
    </row>
    <row r="23" spans="1:9" ht="14.45" customHeight="1" x14ac:dyDescent="0.2">
      <c r="A23" s="24" t="s">
        <v>50</v>
      </c>
      <c r="B23" s="14">
        <v>6.2690963499999999</v>
      </c>
      <c r="C23" s="15">
        <v>-4.9929785494523427E-2</v>
      </c>
      <c r="D23" s="14">
        <v>5.9560817139999997</v>
      </c>
      <c r="E23" s="15">
        <v>7.1576457051945708E-2</v>
      </c>
      <c r="F23" s="14">
        <v>6.3823969409999997</v>
      </c>
      <c r="G23" s="15">
        <v>6.0687840881816335E-2</v>
      </c>
      <c r="H23" s="14">
        <v>6.7697308310000004</v>
      </c>
      <c r="I23" s="15">
        <v>7.9857519018670109E-2</v>
      </c>
    </row>
    <row r="24" spans="1:9" ht="14.45" customHeight="1" x14ac:dyDescent="0.2">
      <c r="A24" s="26" t="s">
        <v>21</v>
      </c>
      <c r="B24" s="20">
        <v>3.315974566</v>
      </c>
      <c r="C24" s="21">
        <v>-0.24290015226853823</v>
      </c>
      <c r="D24" s="20">
        <v>2.5105238390000002</v>
      </c>
      <c r="E24" s="21">
        <v>-1.5163837685430503E-2</v>
      </c>
      <c r="F24" s="20">
        <v>2.4724546630000002</v>
      </c>
      <c r="G24" s="21">
        <v>0.12483805451279162</v>
      </c>
      <c r="H24" s="20">
        <v>2.7811110929999998</v>
      </c>
      <c r="I24" s="21">
        <v>-0.16129902758729431</v>
      </c>
    </row>
    <row r="25" spans="1:9" s="12" customFormat="1" ht="14.45" customHeight="1" x14ac:dyDescent="0.2">
      <c r="A25" s="23" t="s">
        <v>22</v>
      </c>
      <c r="B25" s="10">
        <v>99.397854934999998</v>
      </c>
      <c r="C25" s="11">
        <v>-5.9054457109145253E-2</v>
      </c>
      <c r="D25" s="10">
        <v>93.527968573999999</v>
      </c>
      <c r="E25" s="11">
        <v>3.6322079884715697E-2</v>
      </c>
      <c r="F25" s="10">
        <v>96.925098919999996</v>
      </c>
      <c r="G25" s="11">
        <v>7.0217512108162961E-2</v>
      </c>
      <c r="H25" s="10">
        <v>103.730938227</v>
      </c>
      <c r="I25" s="11">
        <v>4.3593327993180164E-2</v>
      </c>
    </row>
    <row r="26" spans="1:9" ht="14.45" customHeight="1" x14ac:dyDescent="0.2">
      <c r="A26" s="25" t="s">
        <v>23</v>
      </c>
      <c r="B26" s="17">
        <v>98.719111143999996</v>
      </c>
      <c r="C26" s="18">
        <v>-3.1745680564613465E-2</v>
      </c>
      <c r="D26" s="17">
        <v>95.585205775999995</v>
      </c>
      <c r="E26" s="18">
        <v>3.8554994981507162E-2</v>
      </c>
      <c r="F26" s="17">
        <v>99.270492904999998</v>
      </c>
      <c r="G26" s="18">
        <v>5.2498777244788908E-2</v>
      </c>
      <c r="H26" s="17">
        <v>104.482072399</v>
      </c>
      <c r="I26" s="18">
        <v>5.8377361670058692E-2</v>
      </c>
    </row>
    <row r="27" spans="1:9" s="12" customFormat="1" ht="14.45" customHeight="1" x14ac:dyDescent="0.2">
      <c r="A27" s="27" t="s">
        <v>24</v>
      </c>
      <c r="B27" s="28">
        <v>-0.67874378999999996</v>
      </c>
      <c r="C27" s="29"/>
      <c r="D27" s="28">
        <v>2.057237201</v>
      </c>
      <c r="E27" s="29"/>
      <c r="F27" s="28">
        <v>2.3453939840000002</v>
      </c>
      <c r="G27" s="29"/>
      <c r="H27" s="28">
        <v>0.75113417199999999</v>
      </c>
      <c r="I27" s="29"/>
    </row>
    <row r="28" spans="1:9" s="12" customFormat="1" ht="14.45" customHeight="1" x14ac:dyDescent="0.2">
      <c r="A28" s="30" t="s">
        <v>25</v>
      </c>
      <c r="B28" s="31">
        <v>7.0441287729999997</v>
      </c>
      <c r="C28" s="32">
        <v>-2.4673255359296986E-2</v>
      </c>
      <c r="D28" s="31">
        <v>6.8703271849999998</v>
      </c>
      <c r="E28" s="32">
        <v>1.1636345962466654E-2</v>
      </c>
      <c r="F28" s="31">
        <v>6.9502726890000002</v>
      </c>
      <c r="G28" s="32">
        <v>-5.1402741444293021E-3</v>
      </c>
      <c r="H28" s="31">
        <v>6.9145463820000002</v>
      </c>
      <c r="I28" s="32">
        <v>-1.8395800982044297E-2</v>
      </c>
    </row>
    <row r="29" spans="1:9" ht="14.45" customHeight="1" x14ac:dyDescent="0.2">
      <c r="A29" s="24" t="s">
        <v>26</v>
      </c>
      <c r="B29" s="14">
        <v>6.9252521500000004</v>
      </c>
      <c r="C29" s="15">
        <v>-7.8315964567441831E-2</v>
      </c>
      <c r="D29" s="14">
        <v>6.3828943479999998</v>
      </c>
      <c r="E29" s="15">
        <v>0.10846858779934809</v>
      </c>
      <c r="F29" s="14">
        <v>7.0752378839999999</v>
      </c>
      <c r="G29" s="15">
        <v>0.14605173521258252</v>
      </c>
      <c r="H29" s="14">
        <v>8.1085886540000001</v>
      </c>
      <c r="I29" s="15">
        <v>0.1708726958050184</v>
      </c>
    </row>
    <row r="30" spans="1:9" ht="14.45" customHeight="1" x14ac:dyDescent="0.2">
      <c r="A30" s="24" t="s">
        <v>27</v>
      </c>
      <c r="B30" s="33">
        <v>-0.118876623</v>
      </c>
      <c r="C30" s="34"/>
      <c r="D30" s="33">
        <v>-0.48743283599999998</v>
      </c>
      <c r="E30" s="34"/>
      <c r="F30" s="33">
        <v>0.124965194</v>
      </c>
      <c r="G30" s="34"/>
      <c r="H30" s="33">
        <v>1.1940422719999999</v>
      </c>
      <c r="I30" s="34"/>
    </row>
    <row r="31" spans="1:9" ht="14.45" customHeight="1" x14ac:dyDescent="0.2">
      <c r="A31" s="23" t="s">
        <v>28</v>
      </c>
      <c r="B31" s="10">
        <v>106.441983709</v>
      </c>
      <c r="C31" s="11">
        <v>-5.677917432958357E-2</v>
      </c>
      <c r="D31" s="10">
        <v>100.39829576</v>
      </c>
      <c r="E31" s="11">
        <v>3.4632817456502263E-2</v>
      </c>
      <c r="F31" s="10">
        <v>103.87537161</v>
      </c>
      <c r="G31" s="11">
        <v>6.5175343241306249E-2</v>
      </c>
      <c r="H31" s="10">
        <v>110.64548460899999</v>
      </c>
      <c r="I31" s="11">
        <v>3.9491004897953319E-2</v>
      </c>
    </row>
    <row r="32" spans="1:9" ht="14.45" customHeight="1" x14ac:dyDescent="0.2">
      <c r="A32" s="25" t="s">
        <v>29</v>
      </c>
      <c r="B32" s="17">
        <v>105.64436329500001</v>
      </c>
      <c r="C32" s="18">
        <v>-3.4798479117475023E-2</v>
      </c>
      <c r="D32" s="17">
        <v>101.96810012500001</v>
      </c>
      <c r="E32" s="18">
        <v>4.2931374210498863E-2</v>
      </c>
      <c r="F32" s="17">
        <v>106.345730789</v>
      </c>
      <c r="G32" s="18">
        <v>5.8722905166644912E-2</v>
      </c>
      <c r="H32" s="17">
        <v>112.59066105300001</v>
      </c>
      <c r="I32" s="18">
        <v>6.5751712077654734E-2</v>
      </c>
    </row>
    <row r="33" spans="1:10" ht="14.45" customHeight="1" x14ac:dyDescent="0.2">
      <c r="A33" s="35" t="s">
        <v>30</v>
      </c>
      <c r="B33" s="33">
        <v>-0.79762041299999997</v>
      </c>
      <c r="C33" s="34"/>
      <c r="D33" s="33">
        <v>1.569804365</v>
      </c>
      <c r="E33" s="34"/>
      <c r="F33" s="33">
        <v>2.4703591779999998</v>
      </c>
      <c r="G33" s="34"/>
      <c r="H33" s="33">
        <v>1.9451764439999999</v>
      </c>
      <c r="I33" s="34"/>
    </row>
    <row r="34" spans="1:10" ht="19.5" customHeight="1" x14ac:dyDescent="0.2">
      <c r="A34" s="36" t="s">
        <v>53</v>
      </c>
      <c r="B34" s="37">
        <v>71.754939569000001</v>
      </c>
      <c r="C34" s="38">
        <v>-1.5085919917179669E-2</v>
      </c>
      <c r="D34" s="37">
        <v>70.672450296999997</v>
      </c>
      <c r="E34" s="38">
        <v>-8.8946883454343872E-4</v>
      </c>
      <c r="F34" s="37">
        <v>70.609589354999997</v>
      </c>
      <c r="G34" s="38">
        <v>1.1571255624957644E-2</v>
      </c>
      <c r="H34" s="37">
        <v>71.426630962999994</v>
      </c>
      <c r="I34" s="38">
        <v>-4.5754147097329945E-3</v>
      </c>
    </row>
    <row r="35" spans="1:10" ht="15" customHeight="1" x14ac:dyDescent="0.2">
      <c r="A35" s="22" t="s">
        <v>31</v>
      </c>
      <c r="B35" s="31"/>
      <c r="C35" s="39"/>
      <c r="D35" s="31"/>
      <c r="E35" s="39"/>
      <c r="F35" s="31"/>
      <c r="G35" s="39"/>
      <c r="H35" s="31"/>
    </row>
    <row r="36" spans="1:10" ht="15" customHeight="1" x14ac:dyDescent="0.2">
      <c r="A36" s="24" t="s">
        <v>32</v>
      </c>
      <c r="B36" s="40">
        <v>0.16180690746404786</v>
      </c>
      <c r="C36" s="41">
        <v>-0.99077697245854579</v>
      </c>
      <c r="D36" s="40">
        <v>0.1518991377394624</v>
      </c>
      <c r="E36" s="41">
        <v>0.99468757380635764</v>
      </c>
      <c r="F36" s="40">
        <v>0.16184601347752595</v>
      </c>
      <c r="G36" s="41">
        <v>-0.54646435303364604</v>
      </c>
      <c r="H36" s="40">
        <v>0.15638136994718951</v>
      </c>
      <c r="I36" s="41">
        <v>-0.5425537516858342</v>
      </c>
    </row>
    <row r="37" spans="1:10" ht="15" customHeight="1" x14ac:dyDescent="0.2">
      <c r="A37" s="24" t="s">
        <v>36</v>
      </c>
      <c r="B37" s="40">
        <v>8.0184692293984089E-2</v>
      </c>
      <c r="C37" s="41">
        <v>-1.0030509232260565</v>
      </c>
      <c r="D37" s="40">
        <v>7.0154183061723524E-2</v>
      </c>
      <c r="E37" s="41">
        <v>1.2192881461790193</v>
      </c>
      <c r="F37" s="40">
        <v>8.2347064523513702E-2</v>
      </c>
      <c r="G37" s="41">
        <v>-0.10524235816787714</v>
      </c>
      <c r="H37" s="40">
        <v>8.1294640941834917E-2</v>
      </c>
      <c r="I37" s="41">
        <v>0.1109948647850828</v>
      </c>
    </row>
    <row r="38" spans="1:10" ht="15" customHeight="1" x14ac:dyDescent="0.2">
      <c r="A38" s="24" t="s">
        <v>33</v>
      </c>
      <c r="B38" s="40">
        <v>0.83144378897001769</v>
      </c>
      <c r="C38" s="41">
        <v>0.94355594118481489</v>
      </c>
      <c r="D38" s="40">
        <v>0.84087934838186595</v>
      </c>
      <c r="E38" s="41">
        <v>-3.3229290466719186</v>
      </c>
      <c r="F38" s="40">
        <v>0.80765005791514655</v>
      </c>
      <c r="G38" s="41">
        <v>-3.2011022960409363</v>
      </c>
      <c r="H38" s="40">
        <v>0.77563903495473718</v>
      </c>
      <c r="I38" s="41">
        <v>-5.5804754015280515</v>
      </c>
    </row>
    <row r="39" spans="1:10" ht="15" customHeight="1" x14ac:dyDescent="0.2">
      <c r="A39" s="100" t="s">
        <v>56</v>
      </c>
      <c r="B39" s="101">
        <v>5.1384937886830171</v>
      </c>
      <c r="C39" s="102">
        <v>0.39728054746985286</v>
      </c>
      <c r="D39" s="101">
        <v>5.53577433615287</v>
      </c>
      <c r="E39" s="102">
        <v>-0.54553676056193634</v>
      </c>
      <c r="F39" s="101">
        <v>4.9902375755909327</v>
      </c>
      <c r="G39" s="102">
        <v>-3.0317891956795684E-2</v>
      </c>
      <c r="H39" s="101">
        <v>4.9599196836341379</v>
      </c>
      <c r="I39" s="102">
        <v>-0.17857410504887916</v>
      </c>
    </row>
    <row r="40" spans="1:10" ht="23.1" customHeight="1" x14ac:dyDescent="0.2">
      <c r="A40" s="121" t="s">
        <v>52</v>
      </c>
      <c r="B40" s="121"/>
      <c r="C40" s="121"/>
      <c r="D40" s="121"/>
      <c r="E40" s="121"/>
      <c r="F40" s="121"/>
      <c r="G40" s="121"/>
      <c r="H40" s="121"/>
    </row>
    <row r="41" spans="1:10" ht="26.1" customHeight="1" x14ac:dyDescent="0.2">
      <c r="A41" s="122" t="s">
        <v>55</v>
      </c>
      <c r="B41" s="122"/>
      <c r="C41" s="122"/>
      <c r="D41" s="122"/>
      <c r="E41" s="122"/>
      <c r="F41" s="122"/>
      <c r="G41" s="122"/>
      <c r="H41" s="122"/>
      <c r="I41" s="74"/>
      <c r="J41" s="74"/>
    </row>
    <row r="42" spans="1:10" x14ac:dyDescent="0.2">
      <c r="A42" s="44"/>
      <c r="B42" s="2"/>
      <c r="C42" s="2"/>
      <c r="D42" s="2"/>
      <c r="E42" s="2"/>
      <c r="F42" s="2"/>
      <c r="G42" s="2"/>
      <c r="H42" s="2"/>
    </row>
  </sheetData>
  <mergeCells count="3">
    <mergeCell ref="A40:H40"/>
    <mergeCell ref="A41:H41"/>
    <mergeCell ref="G2:I2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pane xSplit="1" ySplit="3" topLeftCell="B4" activePane="bottomRight" state="frozen"/>
      <selection pane="topRight"/>
      <selection pane="bottomLeft"/>
      <selection pane="bottomRight" activeCell="I3" sqref="I3"/>
    </sheetView>
  </sheetViews>
  <sheetFormatPr baseColWidth="10" defaultColWidth="11.42578125" defaultRowHeight="12.75" x14ac:dyDescent="0.2"/>
  <cols>
    <col min="1" max="1" width="53.140625" style="4" customWidth="1"/>
    <col min="2" max="3" width="11.42578125" style="62"/>
    <col min="4" max="5" width="11.85546875" style="4" customWidth="1"/>
    <col min="6" max="6" width="12.42578125" style="4" customWidth="1"/>
    <col min="7" max="7" width="11.85546875" style="4" customWidth="1"/>
    <col min="8" max="8" width="12.42578125" style="4" customWidth="1"/>
    <col min="9" max="16384" width="11.42578125" style="4"/>
  </cols>
  <sheetData>
    <row r="1" spans="1:15" ht="18.75" x14ac:dyDescent="0.25">
      <c r="A1" s="46" t="s">
        <v>45</v>
      </c>
      <c r="B1" s="47"/>
      <c r="C1" s="47"/>
      <c r="D1" s="2"/>
      <c r="E1" s="47"/>
      <c r="F1" s="2"/>
      <c r="G1" s="2"/>
      <c r="H1" s="2"/>
    </row>
    <row r="2" spans="1:15" x14ac:dyDescent="0.2">
      <c r="A2" s="5" t="s">
        <v>0</v>
      </c>
      <c r="B2" s="47"/>
      <c r="C2" s="47"/>
      <c r="D2" s="2"/>
      <c r="E2" s="47"/>
      <c r="F2" s="2"/>
      <c r="G2" s="125" t="s">
        <v>1</v>
      </c>
      <c r="H2" s="125"/>
      <c r="I2" s="125"/>
    </row>
    <row r="3" spans="1:15" ht="30.6" customHeight="1" x14ac:dyDescent="0.2">
      <c r="A3" s="45" t="s">
        <v>40</v>
      </c>
      <c r="B3" s="6">
        <v>2019</v>
      </c>
      <c r="C3" s="7" t="s">
        <v>51</v>
      </c>
      <c r="D3" s="6">
        <v>2020</v>
      </c>
      <c r="E3" s="7" t="s">
        <v>57</v>
      </c>
      <c r="F3" s="6">
        <v>2021</v>
      </c>
      <c r="G3" s="7" t="s">
        <v>60</v>
      </c>
      <c r="H3" s="6">
        <v>2022</v>
      </c>
      <c r="I3" s="7" t="s">
        <v>61</v>
      </c>
    </row>
    <row r="4" spans="1:15" s="12" customFormat="1" ht="15" customHeight="1" x14ac:dyDescent="0.2">
      <c r="A4" s="9" t="s">
        <v>2</v>
      </c>
      <c r="B4" s="10">
        <v>35.856078668999999</v>
      </c>
      <c r="C4" s="11">
        <v>2.0922799587914875E-2</v>
      </c>
      <c r="D4" s="10">
        <v>36.606288216999999</v>
      </c>
      <c r="E4" s="11">
        <v>3.8041213568145826E-2</v>
      </c>
      <c r="F4" s="10">
        <v>37.998835845000002</v>
      </c>
      <c r="G4" s="11">
        <v>6.3615549167358898E-2</v>
      </c>
      <c r="H4" s="10">
        <v>40.416152654999998</v>
      </c>
      <c r="I4" s="11">
        <v>0.12717715252957906</v>
      </c>
      <c r="J4" s="49"/>
      <c r="K4" s="49"/>
      <c r="L4" s="49"/>
      <c r="M4" s="49"/>
      <c r="N4" s="49"/>
      <c r="O4" s="49"/>
    </row>
    <row r="5" spans="1:15" s="12" customFormat="1" ht="15" customHeight="1" x14ac:dyDescent="0.2">
      <c r="A5" s="13" t="s">
        <v>3</v>
      </c>
      <c r="B5" s="14">
        <v>13.666744072</v>
      </c>
      <c r="C5" s="15">
        <v>4.6456975169439918E-3</v>
      </c>
      <c r="D5" s="14">
        <v>13.730235630999999</v>
      </c>
      <c r="E5" s="15">
        <v>5.3338774197472461E-2</v>
      </c>
      <c r="F5" s="14">
        <v>14.462589569</v>
      </c>
      <c r="G5" s="15">
        <v>8.473003047992389E-2</v>
      </c>
      <c r="H5" s="14">
        <v>15.688005223999999</v>
      </c>
      <c r="I5" s="15">
        <v>0.14789631980751694</v>
      </c>
      <c r="J5" s="49"/>
      <c r="K5" s="49"/>
      <c r="L5" s="49"/>
      <c r="M5" s="49"/>
      <c r="N5" s="49"/>
      <c r="O5" s="49"/>
    </row>
    <row r="6" spans="1:15" s="12" customFormat="1" ht="15" customHeight="1" x14ac:dyDescent="0.2">
      <c r="A6" s="13" t="s">
        <v>4</v>
      </c>
      <c r="B6" s="14">
        <v>11.366471014</v>
      </c>
      <c r="C6" s="15">
        <v>3.0292245286677622E-2</v>
      </c>
      <c r="D6" s="14">
        <v>11.710786942</v>
      </c>
      <c r="E6" s="15">
        <v>3.8806434123579647E-2</v>
      </c>
      <c r="F6" s="14">
        <v>12.165240824</v>
      </c>
      <c r="G6" s="15">
        <v>6.6570723729718839E-2</v>
      </c>
      <c r="H6" s="14">
        <v>12.975089710000001</v>
      </c>
      <c r="I6" s="15">
        <v>0.14152314240881592</v>
      </c>
      <c r="J6" s="49"/>
      <c r="K6" s="49"/>
      <c r="L6" s="49"/>
      <c r="M6" s="49"/>
      <c r="N6" s="49"/>
      <c r="O6" s="49"/>
    </row>
    <row r="7" spans="1:15" s="12" customFormat="1" ht="15" customHeight="1" x14ac:dyDescent="0.2">
      <c r="A7" s="13" t="s">
        <v>5</v>
      </c>
      <c r="B7" s="14">
        <v>1.0339765869999999</v>
      </c>
      <c r="C7" s="15">
        <v>-1.1072018596877564E-2</v>
      </c>
      <c r="D7" s="14">
        <v>1.0225283789999999</v>
      </c>
      <c r="E7" s="15">
        <v>-7.4008898485545149E-2</v>
      </c>
      <c r="F7" s="14">
        <v>0.94685218000000004</v>
      </c>
      <c r="G7" s="15">
        <v>-2.1306291970516478E-2</v>
      </c>
      <c r="H7" s="14">
        <v>0.926678271</v>
      </c>
      <c r="I7" s="15">
        <v>-0.1037724812621893</v>
      </c>
      <c r="J7" s="49"/>
      <c r="K7" s="49"/>
      <c r="L7" s="49"/>
      <c r="M7" s="49"/>
      <c r="N7" s="49"/>
      <c r="O7" s="49"/>
    </row>
    <row r="8" spans="1:15" ht="15" customHeight="1" x14ac:dyDescent="0.2">
      <c r="A8" s="13" t="s">
        <v>6</v>
      </c>
      <c r="B8" s="14">
        <v>7.806909181</v>
      </c>
      <c r="C8" s="15">
        <v>3.1214475325660906E-2</v>
      </c>
      <c r="D8" s="14">
        <v>8.0505977550000001</v>
      </c>
      <c r="E8" s="15">
        <v>3.5796914312482553E-2</v>
      </c>
      <c r="F8" s="14">
        <v>8.3387843129999997</v>
      </c>
      <c r="G8" s="15">
        <v>4.1413693295990539E-2</v>
      </c>
      <c r="H8" s="14">
        <v>8.6841241690000004</v>
      </c>
      <c r="I8" s="15">
        <v>0.11236392888172886</v>
      </c>
      <c r="J8" s="49"/>
      <c r="K8" s="49"/>
      <c r="L8" s="49"/>
      <c r="M8" s="49"/>
      <c r="N8" s="49"/>
      <c r="O8" s="49"/>
    </row>
    <row r="9" spans="1:15" s="12" customFormat="1" ht="15" customHeight="1" x14ac:dyDescent="0.2">
      <c r="A9" s="13" t="s">
        <v>7</v>
      </c>
      <c r="B9" s="14">
        <v>1.9819778130000001</v>
      </c>
      <c r="C9" s="15">
        <v>5.5581699390093053E-2</v>
      </c>
      <c r="D9" s="14">
        <v>2.0921395079999998</v>
      </c>
      <c r="E9" s="15">
        <v>-3.2361852420025317E-3</v>
      </c>
      <c r="F9" s="14">
        <v>2.085368957</v>
      </c>
      <c r="G9" s="15">
        <v>2.7278780481050369E-2</v>
      </c>
      <c r="H9" s="14">
        <v>2.142255279</v>
      </c>
      <c r="I9" s="15">
        <v>8.0867437036238776E-2</v>
      </c>
      <c r="J9" s="49"/>
      <c r="K9" s="49"/>
      <c r="L9" s="49"/>
      <c r="M9" s="49"/>
      <c r="N9" s="49"/>
      <c r="O9" s="49"/>
    </row>
    <row r="10" spans="1:15" ht="15" customHeight="1" x14ac:dyDescent="0.2">
      <c r="A10" s="16" t="s">
        <v>8</v>
      </c>
      <c r="B10" s="17">
        <v>45.056949533000001</v>
      </c>
      <c r="C10" s="18">
        <v>1.4530575855351557E-2</v>
      </c>
      <c r="D10" s="17">
        <v>45.711652956000002</v>
      </c>
      <c r="E10" s="18">
        <v>4.877898694992E-2</v>
      </c>
      <c r="F10" s="17">
        <v>47.941421079000001</v>
      </c>
      <c r="G10" s="18">
        <v>7.0759637337616477E-2</v>
      </c>
      <c r="H10" s="17">
        <v>51.333738648000001</v>
      </c>
      <c r="I10" s="18">
        <v>0.13930790211181154</v>
      </c>
      <c r="J10" s="49"/>
      <c r="K10" s="49"/>
      <c r="L10" s="49"/>
      <c r="M10" s="49"/>
      <c r="N10" s="49"/>
      <c r="O10" s="49"/>
    </row>
    <row r="11" spans="1:15" ht="15" customHeight="1" x14ac:dyDescent="0.2">
      <c r="A11" s="13" t="s">
        <v>9</v>
      </c>
      <c r="B11" s="14">
        <v>23.243441013000002</v>
      </c>
      <c r="C11" s="15">
        <v>1.8651577912131456E-2</v>
      </c>
      <c r="D11" s="14">
        <v>23.676967864000002</v>
      </c>
      <c r="E11" s="15">
        <v>6.7885897773418691E-3</v>
      </c>
      <c r="F11" s="14">
        <v>23.837701085999999</v>
      </c>
      <c r="G11" s="15">
        <v>0.11123640964511083</v>
      </c>
      <c r="H11" s="14">
        <v>26.489321368999999</v>
      </c>
      <c r="I11" s="15">
        <v>0.13964715268210859</v>
      </c>
      <c r="J11" s="49"/>
      <c r="K11" s="49"/>
      <c r="L11" s="49"/>
      <c r="M11" s="49"/>
      <c r="N11" s="49"/>
      <c r="O11" s="49"/>
    </row>
    <row r="12" spans="1:15" ht="15" customHeight="1" x14ac:dyDescent="0.2">
      <c r="A12" s="13" t="s">
        <v>10</v>
      </c>
      <c r="B12" s="14">
        <v>8.3829161279999997</v>
      </c>
      <c r="C12" s="15">
        <v>-2.1288721880911021E-3</v>
      </c>
      <c r="D12" s="14">
        <v>8.3650699710000005</v>
      </c>
      <c r="E12" s="15">
        <v>0.1441542907806479</v>
      </c>
      <c r="F12" s="14">
        <v>9.5709306999999999</v>
      </c>
      <c r="G12" s="15">
        <v>1.9343212881062222E-3</v>
      </c>
      <c r="H12" s="14">
        <v>9.5894439550000001</v>
      </c>
      <c r="I12" s="15">
        <v>0.14392698299462214</v>
      </c>
      <c r="J12" s="49"/>
      <c r="K12" s="49"/>
      <c r="L12" s="49"/>
      <c r="M12" s="49"/>
      <c r="N12" s="49"/>
      <c r="O12" s="49"/>
    </row>
    <row r="13" spans="1:15" ht="15" customHeight="1" x14ac:dyDescent="0.2">
      <c r="A13" s="13" t="s">
        <v>11</v>
      </c>
      <c r="B13" s="14">
        <v>2.7934899660000001</v>
      </c>
      <c r="C13" s="15">
        <v>4.4068906814895614E-2</v>
      </c>
      <c r="D13" s="14">
        <v>2.9165960150000001</v>
      </c>
      <c r="E13" s="15">
        <v>3.5285784342676596E-2</v>
      </c>
      <c r="F13" s="14">
        <v>3.019510393</v>
      </c>
      <c r="G13" s="15">
        <v>-9.5136886319702074E-2</v>
      </c>
      <c r="H13" s="14">
        <v>2.7322435760000001</v>
      </c>
      <c r="I13" s="15">
        <v>-2.1924685875173822E-2</v>
      </c>
      <c r="J13" s="49"/>
      <c r="K13" s="49"/>
      <c r="L13" s="49"/>
      <c r="M13" s="49"/>
      <c r="N13" s="49"/>
      <c r="O13" s="49"/>
    </row>
    <row r="14" spans="1:15" ht="15" customHeight="1" x14ac:dyDescent="0.2">
      <c r="A14" s="13" t="s">
        <v>12</v>
      </c>
      <c r="B14" s="14">
        <v>8.7540327449999999</v>
      </c>
      <c r="C14" s="15">
        <v>2.4236734791880377E-3</v>
      </c>
      <c r="D14" s="14">
        <v>8.7752496620000002</v>
      </c>
      <c r="E14" s="15">
        <v>8.6429125348342684E-2</v>
      </c>
      <c r="F14" s="14">
        <v>9.5336868149999994</v>
      </c>
      <c r="G14" s="15">
        <v>8.5954040855494629E-2</v>
      </c>
      <c r="H14" s="14">
        <v>10.353145721000001</v>
      </c>
      <c r="I14" s="15">
        <v>0.18267157806935996</v>
      </c>
      <c r="J14" s="49"/>
      <c r="K14" s="49"/>
      <c r="L14" s="49"/>
      <c r="M14" s="49"/>
      <c r="N14" s="49"/>
      <c r="O14" s="49"/>
    </row>
    <row r="15" spans="1:15" ht="15" customHeight="1" x14ac:dyDescent="0.2">
      <c r="A15" s="19" t="s">
        <v>13</v>
      </c>
      <c r="B15" s="20">
        <v>1.88306968</v>
      </c>
      <c r="C15" s="21">
        <v>5.0290099726952198E-2</v>
      </c>
      <c r="D15" s="20">
        <v>1.977769442</v>
      </c>
      <c r="E15" s="21">
        <v>9.2156292907263904E-4</v>
      </c>
      <c r="F15" s="20">
        <v>1.9795920810000001</v>
      </c>
      <c r="G15" s="21">
        <v>9.5975300074965242E-2</v>
      </c>
      <c r="H15" s="20">
        <v>2.1695840249999998</v>
      </c>
      <c r="I15" s="21">
        <v>0.1521528109358119</v>
      </c>
      <c r="J15" s="49"/>
      <c r="K15" s="49"/>
      <c r="L15" s="49"/>
      <c r="M15" s="49"/>
      <c r="N15" s="49"/>
      <c r="O15" s="49"/>
    </row>
    <row r="16" spans="1:15" s="12" customFormat="1" ht="15" customHeight="1" x14ac:dyDescent="0.2">
      <c r="A16" s="22" t="s">
        <v>14</v>
      </c>
      <c r="B16" s="10">
        <v>9.2008708640000005</v>
      </c>
      <c r="C16" s="11">
        <v>-1.0380118079222678E-2</v>
      </c>
      <c r="D16" s="10">
        <v>9.1053647380000005</v>
      </c>
      <c r="E16" s="11">
        <v>9.1948045914731269E-2</v>
      </c>
      <c r="F16" s="10">
        <v>9.9425852330000009</v>
      </c>
      <c r="G16" s="11">
        <v>9.806310302112542E-2</v>
      </c>
      <c r="H16" s="10">
        <v>10.917585992999999</v>
      </c>
      <c r="I16" s="11">
        <v>0.18658180887169529</v>
      </c>
      <c r="J16" s="49"/>
      <c r="K16" s="49"/>
      <c r="L16" s="49"/>
      <c r="M16" s="49"/>
      <c r="N16" s="49"/>
      <c r="O16" s="49"/>
    </row>
    <row r="17" spans="1:15" ht="15" customHeight="1" x14ac:dyDescent="0.2">
      <c r="A17" s="23" t="s">
        <v>15</v>
      </c>
      <c r="B17" s="10">
        <v>16.226274386</v>
      </c>
      <c r="C17" s="11">
        <v>-9.086754820762466E-2</v>
      </c>
      <c r="D17" s="10">
        <v>14.751832616</v>
      </c>
      <c r="E17" s="11">
        <v>5.4012596247587474E-2</v>
      </c>
      <c r="F17" s="10">
        <v>15.548617395000001</v>
      </c>
      <c r="G17" s="11">
        <v>7.9111023749002696E-2</v>
      </c>
      <c r="H17" s="10">
        <v>16.778684434999999</v>
      </c>
      <c r="I17" s="11">
        <v>3.4044170328872081E-2</v>
      </c>
      <c r="J17" s="49"/>
      <c r="K17" s="49"/>
      <c r="L17" s="49"/>
      <c r="M17" s="49"/>
      <c r="N17" s="49"/>
      <c r="O17" s="49"/>
    </row>
    <row r="18" spans="1:15" s="12" customFormat="1" ht="15" customHeight="1" x14ac:dyDescent="0.2">
      <c r="A18" s="24" t="s">
        <v>16</v>
      </c>
      <c r="B18" s="14">
        <v>12.865532499</v>
      </c>
      <c r="C18" s="15">
        <v>-0.11376709313149436</v>
      </c>
      <c r="D18" s="14">
        <v>11.401858265</v>
      </c>
      <c r="E18" s="15">
        <v>8.5310467416163771E-2</v>
      </c>
      <c r="F18" s="14">
        <v>12.374556123</v>
      </c>
      <c r="G18" s="15">
        <v>6.9312371165040521E-2</v>
      </c>
      <c r="H18" s="14">
        <v>13.23226595</v>
      </c>
      <c r="I18" s="15">
        <v>2.8505112480070594E-2</v>
      </c>
      <c r="J18" s="49"/>
      <c r="K18" s="49"/>
      <c r="L18" s="49"/>
      <c r="M18" s="49"/>
      <c r="N18" s="49"/>
      <c r="O18" s="49"/>
    </row>
    <row r="19" spans="1:15" ht="15" customHeight="1" x14ac:dyDescent="0.2">
      <c r="A19" s="24" t="s">
        <v>17</v>
      </c>
      <c r="B19" s="14">
        <v>1.9155866070000001</v>
      </c>
      <c r="C19" s="15">
        <v>8.8712035456405713E-2</v>
      </c>
      <c r="D19" s="14">
        <v>2.0855221940000002</v>
      </c>
      <c r="E19" s="15">
        <v>-6.3979383860731098E-2</v>
      </c>
      <c r="F19" s="14">
        <v>1.9520917689999999</v>
      </c>
      <c r="G19" s="15">
        <v>8.9483262402916264E-2</v>
      </c>
      <c r="H19" s="14">
        <v>2.126771309</v>
      </c>
      <c r="I19" s="15">
        <v>0.11024544712741347</v>
      </c>
      <c r="J19" s="49"/>
      <c r="K19" s="49"/>
      <c r="L19" s="49"/>
      <c r="M19" s="49"/>
      <c r="N19" s="49"/>
      <c r="O19" s="49"/>
    </row>
    <row r="20" spans="1:15" ht="15" customHeight="1" x14ac:dyDescent="0.2">
      <c r="A20" s="24" t="s">
        <v>18</v>
      </c>
      <c r="B20" s="14">
        <v>1.445155279</v>
      </c>
      <c r="C20" s="15">
        <v>-0.12504062755459788</v>
      </c>
      <c r="D20" s="14">
        <v>1.2644521559999999</v>
      </c>
      <c r="E20" s="15">
        <v>-3.3597676114840658E-2</v>
      </c>
      <c r="F20" s="14">
        <v>1.2219695020000001</v>
      </c>
      <c r="G20" s="15">
        <v>0.16176972721206262</v>
      </c>
      <c r="H20" s="14">
        <v>1.4196471749999999</v>
      </c>
      <c r="I20" s="15">
        <v>-1.765077038479268E-2</v>
      </c>
      <c r="J20" s="49"/>
      <c r="K20" s="49"/>
      <c r="L20" s="49"/>
      <c r="M20" s="49"/>
      <c r="N20" s="49"/>
      <c r="O20" s="49"/>
    </row>
    <row r="21" spans="1:15" s="12" customFormat="1" ht="15" customHeight="1" x14ac:dyDescent="0.2">
      <c r="A21" s="25" t="s">
        <v>19</v>
      </c>
      <c r="B21" s="17">
        <v>5.8351420679999997</v>
      </c>
      <c r="C21" s="18">
        <v>-5.3799644865818896E-2</v>
      </c>
      <c r="D21" s="17">
        <v>5.5212134969999997</v>
      </c>
      <c r="E21" s="18">
        <v>0.13631192588530316</v>
      </c>
      <c r="F21" s="17">
        <v>6.2738207419999998</v>
      </c>
      <c r="G21" s="18">
        <v>7.0283973376554787E-3</v>
      </c>
      <c r="H21" s="17">
        <v>6.3179156470000004</v>
      </c>
      <c r="I21" s="18">
        <v>8.2735531264532147E-2</v>
      </c>
      <c r="J21" s="49"/>
      <c r="K21" s="49"/>
      <c r="L21" s="49"/>
      <c r="M21" s="49"/>
      <c r="N21" s="49"/>
      <c r="O21" s="49"/>
    </row>
    <row r="22" spans="1:15" ht="15" customHeight="1" x14ac:dyDescent="0.2">
      <c r="A22" s="24" t="s">
        <v>20</v>
      </c>
      <c r="B22" s="14">
        <v>1.0492825130000001</v>
      </c>
      <c r="C22" s="15">
        <v>7.8021810128079405E-2</v>
      </c>
      <c r="D22" s="14">
        <v>1.1311494339999999</v>
      </c>
      <c r="E22" s="15">
        <v>0.21323790363139583</v>
      </c>
      <c r="F22" s="14">
        <v>1.372353368</v>
      </c>
      <c r="G22" s="15">
        <v>-0.14996538850626406</v>
      </c>
      <c r="H22" s="14">
        <v>1.166547862</v>
      </c>
      <c r="I22" s="15">
        <v>0.1117576511064946</v>
      </c>
      <c r="J22" s="49"/>
      <c r="K22" s="49"/>
      <c r="L22" s="49"/>
      <c r="M22" s="49"/>
      <c r="N22" s="49"/>
      <c r="O22" s="49"/>
    </row>
    <row r="23" spans="1:15" ht="15" customHeight="1" x14ac:dyDescent="0.2">
      <c r="A23" s="24" t="s">
        <v>50</v>
      </c>
      <c r="B23" s="14">
        <v>2.9685388129999999</v>
      </c>
      <c r="C23" s="15">
        <v>-5.4261415176585115E-2</v>
      </c>
      <c r="D23" s="14">
        <v>2.8074616959999998</v>
      </c>
      <c r="E23" s="15">
        <v>0.15298947287934794</v>
      </c>
      <c r="F23" s="14">
        <v>3.2369737810000001</v>
      </c>
      <c r="G23" s="15">
        <v>7.3019664659433881E-2</v>
      </c>
      <c r="H23" s="14">
        <v>3.4733365209999998</v>
      </c>
      <c r="I23" s="15">
        <v>0.17004921943056961</v>
      </c>
      <c r="J23" s="49"/>
      <c r="K23" s="49"/>
      <c r="L23" s="49"/>
      <c r="M23" s="49"/>
      <c r="N23" s="49"/>
      <c r="O23" s="49"/>
    </row>
    <row r="24" spans="1:15" ht="15" customHeight="1" x14ac:dyDescent="0.2">
      <c r="A24" s="26" t="s">
        <v>21</v>
      </c>
      <c r="B24" s="20">
        <v>1.8173207410000001</v>
      </c>
      <c r="C24" s="21">
        <v>-0.12915627368608784</v>
      </c>
      <c r="D24" s="20">
        <v>1.5826023659999999</v>
      </c>
      <c r="E24" s="21">
        <v>5.1744662942074804E-2</v>
      </c>
      <c r="F24" s="20">
        <v>1.6644935919999999</v>
      </c>
      <c r="G24" s="21">
        <v>8.1332070397059919E-3</v>
      </c>
      <c r="H24" s="20">
        <v>1.6780312630000001</v>
      </c>
      <c r="I24" s="21">
        <v>-7.6645511635637043E-2</v>
      </c>
      <c r="J24" s="49"/>
      <c r="K24" s="49"/>
      <c r="L24" s="49"/>
      <c r="M24" s="49"/>
      <c r="N24" s="49"/>
      <c r="O24" s="49"/>
    </row>
    <row r="25" spans="1:15" s="12" customFormat="1" ht="15" customHeight="1" x14ac:dyDescent="0.2">
      <c r="A25" s="23" t="s">
        <v>22</v>
      </c>
      <c r="B25" s="10">
        <v>52.082353054999999</v>
      </c>
      <c r="C25" s="11">
        <v>-1.3905520363782231E-2</v>
      </c>
      <c r="D25" s="10">
        <v>51.358120833999998</v>
      </c>
      <c r="E25" s="11">
        <v>4.2628748296230867E-2</v>
      </c>
      <c r="F25" s="10">
        <v>53.547453240000003</v>
      </c>
      <c r="G25" s="11">
        <v>6.8114982679986724E-2</v>
      </c>
      <c r="H25" s="10">
        <v>57.19483709</v>
      </c>
      <c r="I25" s="11">
        <v>9.816154100413077E-2</v>
      </c>
      <c r="J25" s="49"/>
      <c r="K25" s="49"/>
      <c r="L25" s="49"/>
      <c r="M25" s="49"/>
      <c r="N25" s="49"/>
      <c r="O25" s="49"/>
    </row>
    <row r="26" spans="1:15" ht="15" customHeight="1" x14ac:dyDescent="0.2">
      <c r="A26" s="25" t="s">
        <v>23</v>
      </c>
      <c r="B26" s="17">
        <v>50.892091602000001</v>
      </c>
      <c r="C26" s="18">
        <v>6.6960276395204854E-3</v>
      </c>
      <c r="D26" s="17">
        <v>51.232866454000003</v>
      </c>
      <c r="E26" s="18">
        <v>5.8212151172094995E-2</v>
      </c>
      <c r="F26" s="17">
        <v>54.215241820999999</v>
      </c>
      <c r="G26" s="18">
        <v>6.3384619501391182E-2</v>
      </c>
      <c r="H26" s="17">
        <v>57.651654295</v>
      </c>
      <c r="I26" s="18">
        <v>0.13282147540452738</v>
      </c>
      <c r="J26" s="49"/>
      <c r="K26" s="49"/>
      <c r="L26" s="49"/>
      <c r="M26" s="49"/>
      <c r="N26" s="49"/>
      <c r="O26" s="49"/>
    </row>
    <row r="27" spans="1:15" s="12" customFormat="1" ht="15" customHeight="1" x14ac:dyDescent="0.2">
      <c r="A27" s="27" t="s">
        <v>24</v>
      </c>
      <c r="B27" s="28">
        <v>-1.190261453</v>
      </c>
      <c r="C27" s="29"/>
      <c r="D27" s="28">
        <v>-0.12525438</v>
      </c>
      <c r="E27" s="29"/>
      <c r="F27" s="28">
        <v>0.66778857999999996</v>
      </c>
      <c r="G27" s="29"/>
      <c r="H27" s="28">
        <v>0.456817205</v>
      </c>
      <c r="I27" s="29"/>
      <c r="J27" s="49"/>
      <c r="K27" s="49"/>
      <c r="L27" s="49"/>
      <c r="M27" s="49"/>
      <c r="N27" s="49"/>
      <c r="O27" s="49"/>
    </row>
    <row r="28" spans="1:15" s="12" customFormat="1" ht="15" customHeight="1" x14ac:dyDescent="0.2">
      <c r="A28" s="30" t="s">
        <v>25</v>
      </c>
      <c r="B28" s="31">
        <v>4.1973596070000001</v>
      </c>
      <c r="C28" s="32">
        <v>-4.1387049541881216E-2</v>
      </c>
      <c r="D28" s="31">
        <v>4.0236432769999997</v>
      </c>
      <c r="E28" s="32">
        <v>0.10261791803468556</v>
      </c>
      <c r="F28" s="31">
        <v>4.4365411730000002</v>
      </c>
      <c r="G28" s="32">
        <v>1.0427554528636751E-2</v>
      </c>
      <c r="H28" s="31">
        <v>4.4828034480000003</v>
      </c>
      <c r="I28" s="32">
        <v>6.8005572008641213E-2</v>
      </c>
      <c r="J28" s="49"/>
      <c r="K28" s="49"/>
      <c r="L28" s="49"/>
      <c r="M28" s="49"/>
      <c r="N28" s="49"/>
      <c r="O28" s="49"/>
    </row>
    <row r="29" spans="1:15" ht="15" customHeight="1" x14ac:dyDescent="0.2">
      <c r="A29" s="24" t="s">
        <v>26</v>
      </c>
      <c r="B29" s="14">
        <v>5.3141042919999997</v>
      </c>
      <c r="C29" s="15">
        <v>4.9495745387603041E-2</v>
      </c>
      <c r="D29" s="14">
        <v>5.577129845</v>
      </c>
      <c r="E29" s="15">
        <v>-0.18550196368971217</v>
      </c>
      <c r="F29" s="14">
        <v>4.5425613069999997</v>
      </c>
      <c r="G29" s="15">
        <v>0.16539915748461254</v>
      </c>
      <c r="H29" s="14">
        <v>5.2938971199999996</v>
      </c>
      <c r="I29" s="15">
        <v>-3.8025546526101461E-3</v>
      </c>
      <c r="J29" s="49"/>
      <c r="K29" s="49"/>
      <c r="L29" s="49"/>
      <c r="M29" s="49"/>
      <c r="N29" s="49"/>
      <c r="O29" s="49"/>
    </row>
    <row r="30" spans="1:15" s="56" customFormat="1" ht="15" customHeight="1" x14ac:dyDescent="0.2">
      <c r="A30" s="42" t="s">
        <v>27</v>
      </c>
      <c r="B30" s="33">
        <v>1.116744685</v>
      </c>
      <c r="C30" s="34"/>
      <c r="D30" s="33">
        <v>1.553486567</v>
      </c>
      <c r="E30" s="34"/>
      <c r="F30" s="33">
        <v>0.106020133</v>
      </c>
      <c r="G30" s="34"/>
      <c r="H30" s="33">
        <v>0.81109367099999996</v>
      </c>
      <c r="I30" s="34"/>
      <c r="J30" s="49"/>
      <c r="K30" s="49"/>
      <c r="L30" s="49"/>
      <c r="M30" s="49"/>
      <c r="N30" s="49"/>
      <c r="O30" s="49"/>
    </row>
    <row r="31" spans="1:15" ht="15" customHeight="1" x14ac:dyDescent="0.2">
      <c r="A31" s="25" t="s">
        <v>28</v>
      </c>
      <c r="B31" s="10">
        <v>56.279712662000001</v>
      </c>
      <c r="C31" s="11">
        <v>-1.5955101910218095E-2</v>
      </c>
      <c r="D31" s="10">
        <v>55.381764111000003</v>
      </c>
      <c r="E31" s="11">
        <v>4.6987132764215067E-2</v>
      </c>
      <c r="F31" s="10">
        <v>57.983994414000001</v>
      </c>
      <c r="G31" s="11">
        <v>6.3701132723415599E-2</v>
      </c>
      <c r="H31" s="10">
        <v>61.677640537999999</v>
      </c>
      <c r="I31" s="11">
        <v>9.5912498850490246E-2</v>
      </c>
      <c r="J31" s="49"/>
      <c r="K31" s="49"/>
      <c r="L31" s="49"/>
      <c r="M31" s="49"/>
      <c r="N31" s="49"/>
      <c r="O31" s="49"/>
    </row>
    <row r="32" spans="1:15" ht="15" customHeight="1" x14ac:dyDescent="0.2">
      <c r="A32" s="25" t="s">
        <v>29</v>
      </c>
      <c r="B32" s="17">
        <v>56.206195893999997</v>
      </c>
      <c r="C32" s="18">
        <v>1.07425951071074E-2</v>
      </c>
      <c r="D32" s="17">
        <v>56.809996298999998</v>
      </c>
      <c r="E32" s="18">
        <v>3.4286339674242994E-2</v>
      </c>
      <c r="F32" s="17">
        <v>58.757803129000003</v>
      </c>
      <c r="G32" s="18">
        <v>7.1271355700722738E-2</v>
      </c>
      <c r="H32" s="17">
        <v>62.945551416000001</v>
      </c>
      <c r="I32" s="18">
        <v>0.11990413894421614</v>
      </c>
      <c r="J32" s="49"/>
      <c r="K32" s="49"/>
      <c r="L32" s="49"/>
      <c r="M32" s="49"/>
      <c r="N32" s="49"/>
      <c r="O32" s="49"/>
    </row>
    <row r="33" spans="1:15" ht="15" customHeight="1" x14ac:dyDescent="0.2">
      <c r="A33" s="57" t="s">
        <v>30</v>
      </c>
      <c r="B33" s="33">
        <v>-7.3516767999999996E-2</v>
      </c>
      <c r="C33" s="34"/>
      <c r="D33" s="33">
        <v>1.4282321870000001</v>
      </c>
      <c r="E33" s="34"/>
      <c r="F33" s="33">
        <v>0.77380871399999995</v>
      </c>
      <c r="G33" s="34"/>
      <c r="H33" s="33">
        <v>1.267910877</v>
      </c>
      <c r="I33" s="34"/>
      <c r="J33" s="49"/>
      <c r="K33" s="49"/>
      <c r="L33" s="49"/>
      <c r="M33" s="49"/>
      <c r="N33" s="49"/>
      <c r="O33" s="49"/>
    </row>
    <row r="34" spans="1:15" ht="20.25" customHeight="1" x14ac:dyDescent="0.2">
      <c r="A34" s="59" t="s">
        <v>54</v>
      </c>
      <c r="B34" s="37">
        <v>45.639930749999998</v>
      </c>
      <c r="C34" s="38">
        <v>6.098026299042969E-2</v>
      </c>
      <c r="D34" s="37">
        <v>48.423065729999998</v>
      </c>
      <c r="E34" s="38">
        <v>7.5173728369386517E-3</v>
      </c>
      <c r="F34" s="37">
        <v>48.787079968999997</v>
      </c>
      <c r="G34" s="38">
        <v>2.3236434148556029E-2</v>
      </c>
      <c r="H34" s="37">
        <v>49.920717740000001</v>
      </c>
      <c r="I34" s="38">
        <v>9.3794773998424619E-2</v>
      </c>
      <c r="J34" s="49"/>
      <c r="K34" s="49"/>
      <c r="L34" s="49"/>
      <c r="M34" s="49"/>
      <c r="N34" s="49"/>
      <c r="O34" s="49"/>
    </row>
    <row r="35" spans="1:15" ht="15" customHeight="1" x14ac:dyDescent="0.2">
      <c r="A35" s="22" t="s">
        <v>31</v>
      </c>
      <c r="B35" s="31"/>
      <c r="C35" s="39"/>
      <c r="D35" s="31"/>
      <c r="E35" s="39"/>
      <c r="F35" s="31"/>
      <c r="G35" s="39"/>
      <c r="H35" s="31"/>
      <c r="I35" s="39"/>
    </row>
    <row r="36" spans="1:15" ht="15" customHeight="1" x14ac:dyDescent="0.2">
      <c r="A36" s="24" t="s">
        <v>32</v>
      </c>
      <c r="B36" s="40">
        <v>0.20420536586173513</v>
      </c>
      <c r="C36" s="41">
        <v>-0.50140404733397537</v>
      </c>
      <c r="D36" s="40">
        <v>0.19919132538839535</v>
      </c>
      <c r="E36" s="41">
        <v>0.81989648705472762</v>
      </c>
      <c r="F36" s="40">
        <v>0.20739029025894262</v>
      </c>
      <c r="G36" s="41">
        <v>0.52882771032137788</v>
      </c>
      <c r="H36" s="40">
        <v>0.2126785673621564</v>
      </c>
      <c r="I36" s="41">
        <v>0.84732015004212735</v>
      </c>
    </row>
    <row r="37" spans="1:15" ht="15" customHeight="1" x14ac:dyDescent="0.2">
      <c r="A37" s="24" t="s">
        <v>36</v>
      </c>
      <c r="B37" s="40">
        <v>0.11104860202165698</v>
      </c>
      <c r="C37" s="41">
        <v>1.2045734032756217E-2</v>
      </c>
      <c r="D37" s="40">
        <v>0.11116905936198455</v>
      </c>
      <c r="E37" s="41">
        <v>0.36803534438414748</v>
      </c>
      <c r="F37" s="40">
        <v>0.11484941280582603</v>
      </c>
      <c r="G37" s="41">
        <v>1.0502504168775726</v>
      </c>
      <c r="H37" s="40">
        <v>0.12535191697460171</v>
      </c>
      <c r="I37" s="41">
        <v>1.4303314952944735</v>
      </c>
    </row>
    <row r="38" spans="1:15" ht="15" customHeight="1" x14ac:dyDescent="0.2">
      <c r="A38" s="24" t="s">
        <v>33</v>
      </c>
      <c r="B38" s="40">
        <v>1.0129387635657185</v>
      </c>
      <c r="C38" s="41">
        <v>4.6376806943400517</v>
      </c>
      <c r="D38" s="40">
        <v>1.0593155705091191</v>
      </c>
      <c r="E38" s="41">
        <v>-4.1676149921095806</v>
      </c>
      <c r="F38" s="40">
        <v>1.017639420588023</v>
      </c>
      <c r="G38" s="41">
        <v>-4.5165584573257362</v>
      </c>
      <c r="H38" s="40">
        <v>0.97247383601476589</v>
      </c>
      <c r="I38" s="41">
        <v>-4.0464927550952652</v>
      </c>
    </row>
    <row r="39" spans="1:15" ht="15" customHeight="1" x14ac:dyDescent="0.2">
      <c r="A39" s="100" t="s">
        <v>56</v>
      </c>
      <c r="B39" s="101">
        <v>4.9603924916036073</v>
      </c>
      <c r="C39" s="102">
        <v>0.35768834572001129</v>
      </c>
      <c r="D39" s="101">
        <v>5.3180808373236195</v>
      </c>
      <c r="E39" s="102">
        <v>-0.41120009899482568</v>
      </c>
      <c r="F39" s="101">
        <v>4.9068807383287929</v>
      </c>
      <c r="G39" s="102">
        <v>-0.33437562849887925</v>
      </c>
      <c r="H39" s="101">
        <v>4.5725051098299145</v>
      </c>
      <c r="I39" s="102">
        <v>-0.38788738177369275</v>
      </c>
    </row>
    <row r="40" spans="1:15" ht="15" customHeight="1" x14ac:dyDescent="0.25">
      <c r="A40" s="110" t="s">
        <v>41</v>
      </c>
      <c r="B40" s="108"/>
      <c r="C40" s="107"/>
      <c r="D40" s="108"/>
      <c r="E40" s="107"/>
      <c r="F40" s="108"/>
      <c r="G40" s="107"/>
      <c r="H40" s="108"/>
    </row>
    <row r="41" spans="1:15" ht="15" customHeight="1" x14ac:dyDescent="0.2">
      <c r="A41" s="61" t="s">
        <v>46</v>
      </c>
      <c r="B41" s="47"/>
      <c r="C41" s="47"/>
      <c r="D41" s="2"/>
      <c r="E41" s="2"/>
      <c r="F41" s="2"/>
      <c r="G41" s="2"/>
      <c r="H41" s="2"/>
    </row>
    <row r="42" spans="1:15" ht="24.95" customHeight="1" x14ac:dyDescent="0.2">
      <c r="A42" s="124" t="s">
        <v>38</v>
      </c>
      <c r="B42" s="124"/>
      <c r="C42" s="124"/>
      <c r="D42" s="124"/>
      <c r="E42" s="124"/>
      <c r="F42" s="124"/>
      <c r="G42" s="124"/>
      <c r="H42" s="124"/>
    </row>
    <row r="43" spans="1:15" x14ac:dyDescent="0.2">
      <c r="A43" s="111" t="s">
        <v>58</v>
      </c>
      <c r="B43" s="111"/>
      <c r="C43" s="111"/>
      <c r="D43" s="111"/>
      <c r="E43" s="111"/>
      <c r="F43" s="111"/>
      <c r="G43" s="111"/>
      <c r="H43" s="111"/>
    </row>
    <row r="44" spans="1:15" x14ac:dyDescent="0.2">
      <c r="A44" s="61" t="s">
        <v>59</v>
      </c>
      <c r="B44" s="47"/>
      <c r="C44" s="47"/>
      <c r="D44" s="2"/>
      <c r="E44" s="2"/>
      <c r="F44" s="2"/>
      <c r="G44" s="2"/>
      <c r="H44" s="2"/>
    </row>
  </sheetData>
  <mergeCells count="2">
    <mergeCell ref="A42:H42"/>
    <mergeCell ref="G2:I2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C7" sqref="C7"/>
    </sheetView>
  </sheetViews>
  <sheetFormatPr baseColWidth="10" defaultColWidth="11.42578125" defaultRowHeight="15" x14ac:dyDescent="0.25"/>
  <cols>
    <col min="1" max="1" width="53.42578125" style="4" customWidth="1"/>
    <col min="2" max="2" width="11.140625" style="4" customWidth="1"/>
    <col min="4" max="16384" width="11.42578125" style="4"/>
  </cols>
  <sheetData>
    <row r="1" spans="1:9" ht="18.75" x14ac:dyDescent="0.25">
      <c r="A1" s="1" t="s">
        <v>44</v>
      </c>
      <c r="B1" s="63"/>
      <c r="C1" s="64"/>
      <c r="D1" s="2"/>
      <c r="E1" s="64"/>
      <c r="F1" s="2"/>
      <c r="G1" s="2"/>
      <c r="H1" s="2"/>
    </row>
    <row r="2" spans="1:9" x14ac:dyDescent="0.25">
      <c r="A2" s="5" t="s">
        <v>0</v>
      </c>
      <c r="B2" s="63"/>
      <c r="C2" s="64"/>
      <c r="D2" s="2"/>
      <c r="E2" s="64"/>
      <c r="F2" s="2"/>
      <c r="G2" s="123" t="s">
        <v>1</v>
      </c>
      <c r="H2" s="123"/>
      <c r="I2" s="123"/>
    </row>
    <row r="3" spans="1:9" ht="25.5" customHeight="1" x14ac:dyDescent="0.2">
      <c r="A3" s="45" t="s">
        <v>40</v>
      </c>
      <c r="B3" s="65">
        <v>2019</v>
      </c>
      <c r="C3" s="8" t="s">
        <v>51</v>
      </c>
      <c r="D3" s="65">
        <v>2020</v>
      </c>
      <c r="E3" s="8" t="s">
        <v>57</v>
      </c>
      <c r="F3" s="65">
        <v>2021</v>
      </c>
      <c r="G3" s="8" t="s">
        <v>60</v>
      </c>
      <c r="H3" s="65">
        <v>2022</v>
      </c>
      <c r="I3" s="7" t="s">
        <v>61</v>
      </c>
    </row>
    <row r="4" spans="1:9" s="12" customFormat="1" ht="12.75" x14ac:dyDescent="0.2">
      <c r="A4" s="66" t="s">
        <v>2</v>
      </c>
      <c r="B4" s="10">
        <v>56.831650613000001</v>
      </c>
      <c r="C4" s="11">
        <v>1.7421166485942718E-2</v>
      </c>
      <c r="D4" s="10">
        <v>57.821724260000003</v>
      </c>
      <c r="E4" s="11">
        <v>1.4239820163398198E-2</v>
      </c>
      <c r="F4" s="10">
        <v>58.645095214999998</v>
      </c>
      <c r="G4" s="11">
        <v>2.8233406492560231E-2</v>
      </c>
      <c r="H4" s="10">
        <v>60.300846026999999</v>
      </c>
      <c r="I4" s="48">
        <f>+H4/B4-1</f>
        <v>6.1043368907649498E-2</v>
      </c>
    </row>
    <row r="5" spans="1:9" s="12" customFormat="1" ht="12.75" x14ac:dyDescent="0.2">
      <c r="A5" s="13" t="s">
        <v>3</v>
      </c>
      <c r="B5" s="14">
        <v>4.1227602919999997</v>
      </c>
      <c r="C5" s="15">
        <v>-1.0254174631989521E-2</v>
      </c>
      <c r="D5" s="14">
        <v>4.0804847879999997</v>
      </c>
      <c r="E5" s="15">
        <v>8.7109764762587361E-3</v>
      </c>
      <c r="F5" s="14">
        <v>4.1160297950000002</v>
      </c>
      <c r="G5" s="15">
        <v>6.0874394132027998E-2</v>
      </c>
      <c r="H5" s="14">
        <v>4.3665906149999998</v>
      </c>
      <c r="I5" s="50">
        <f t="shared" ref="I5:I34" si="0">+H5/B5-1</f>
        <v>5.9142493312827282E-2</v>
      </c>
    </row>
    <row r="6" spans="1:9" s="12" customFormat="1" ht="12.75" x14ac:dyDescent="0.2">
      <c r="A6" s="13" t="s">
        <v>4</v>
      </c>
      <c r="B6" s="14">
        <v>12.502802467</v>
      </c>
      <c r="C6" s="15">
        <v>1.6552928397153055E-2</v>
      </c>
      <c r="D6" s="14">
        <v>12.709760461</v>
      </c>
      <c r="E6" s="15">
        <v>2.5823675985642947E-2</v>
      </c>
      <c r="F6" s="14">
        <v>13.037973196999999</v>
      </c>
      <c r="G6" s="15">
        <v>5.1626811148444585E-2</v>
      </c>
      <c r="H6" s="14">
        <v>13.711082177</v>
      </c>
      <c r="I6" s="50">
        <f t="shared" si="0"/>
        <v>9.6640710207902769E-2</v>
      </c>
    </row>
    <row r="7" spans="1:9" s="12" customFormat="1" ht="12.75" x14ac:dyDescent="0.2">
      <c r="A7" s="13" t="s">
        <v>5</v>
      </c>
      <c r="B7" s="14">
        <v>0.69538220100000003</v>
      </c>
      <c r="C7" s="15">
        <v>-8.4887581124613809E-2</v>
      </c>
      <c r="D7" s="14">
        <v>0.63635288800000001</v>
      </c>
      <c r="E7" s="15">
        <v>-8.2483362596132315E-2</v>
      </c>
      <c r="F7" s="14">
        <v>0.58386436200000003</v>
      </c>
      <c r="G7" s="15">
        <v>-6.7962171666164917E-3</v>
      </c>
      <c r="H7" s="14">
        <v>0.57989629300000001</v>
      </c>
      <c r="I7" s="50">
        <f t="shared" si="0"/>
        <v>-0.16607544431526233</v>
      </c>
    </row>
    <row r="8" spans="1:9" ht="12.75" x14ac:dyDescent="0.2">
      <c r="A8" s="13" t="s">
        <v>6</v>
      </c>
      <c r="B8" s="14">
        <v>39.023704006999999</v>
      </c>
      <c r="C8" s="15">
        <v>2.1565897866820505E-2</v>
      </c>
      <c r="D8" s="14">
        <v>39.865285221999997</v>
      </c>
      <c r="E8" s="15">
        <v>1.3429818450277686E-2</v>
      </c>
      <c r="F8" s="14">
        <v>40.400668764999999</v>
      </c>
      <c r="G8" s="15">
        <v>1.7492677735380546E-2</v>
      </c>
      <c r="H8" s="14">
        <v>41.107384644</v>
      </c>
      <c r="I8" s="15">
        <f t="shared" si="0"/>
        <v>5.3395255269111042E-2</v>
      </c>
    </row>
    <row r="9" spans="1:9" s="12" customFormat="1" ht="12.75" x14ac:dyDescent="0.2">
      <c r="A9" s="13" t="s">
        <v>7</v>
      </c>
      <c r="B9" s="14">
        <v>0.48700164499999998</v>
      </c>
      <c r="C9" s="15">
        <v>8.7965318885113719E-2</v>
      </c>
      <c r="D9" s="14">
        <v>0.52984089999999995</v>
      </c>
      <c r="E9" s="15">
        <v>-4.394112647777848E-2</v>
      </c>
      <c r="F9" s="14">
        <v>0.50655909399999999</v>
      </c>
      <c r="G9" s="15">
        <v>5.7906770103312022E-2</v>
      </c>
      <c r="H9" s="14">
        <v>0.53589229500000002</v>
      </c>
      <c r="I9" s="15">
        <f t="shared" si="0"/>
        <v>0.10039113933588473</v>
      </c>
    </row>
    <row r="10" spans="1:9" ht="12.75" x14ac:dyDescent="0.2">
      <c r="A10" s="67" t="s">
        <v>8</v>
      </c>
      <c r="B10" s="17">
        <v>66.198938408000004</v>
      </c>
      <c r="C10" s="18">
        <v>-5.1569592535753994E-3</v>
      </c>
      <c r="D10" s="17">
        <v>65.857553179999996</v>
      </c>
      <c r="E10" s="18">
        <v>6.5504553960715528E-2</v>
      </c>
      <c r="F10" s="17">
        <v>70.171522826</v>
      </c>
      <c r="G10" s="18">
        <v>3.2624256761202508E-2</v>
      </c>
      <c r="H10" s="17">
        <v>72.460816604000001</v>
      </c>
      <c r="I10" s="18">
        <f t="shared" si="0"/>
        <v>9.4591821962559886E-2</v>
      </c>
    </row>
    <row r="11" spans="1:9" ht="12.75" x14ac:dyDescent="0.2">
      <c r="A11" s="68" t="s">
        <v>9</v>
      </c>
      <c r="B11" s="14">
        <v>47.688831381999996</v>
      </c>
      <c r="C11" s="15">
        <v>-2.698801506982873E-4</v>
      </c>
      <c r="D11" s="14">
        <v>47.675961113</v>
      </c>
      <c r="E11" s="15">
        <v>8.1968104989799784E-2</v>
      </c>
      <c r="F11" s="14">
        <v>51.583869299</v>
      </c>
      <c r="G11" s="15">
        <v>3.3554270346942694E-2</v>
      </c>
      <c r="H11" s="14">
        <v>53.314728395000003</v>
      </c>
      <c r="I11" s="15">
        <f t="shared" si="0"/>
        <v>0.11797095567167704</v>
      </c>
    </row>
    <row r="12" spans="1:9" s="56" customFormat="1" ht="12.75" x14ac:dyDescent="0.2">
      <c r="A12" s="13" t="s">
        <v>10</v>
      </c>
      <c r="B12" s="14">
        <v>10.530363519</v>
      </c>
      <c r="C12" s="15">
        <v>-2.2043578797747321E-2</v>
      </c>
      <c r="D12" s="14">
        <v>10.298236620999999</v>
      </c>
      <c r="E12" s="15">
        <v>-5.7785504635473606E-3</v>
      </c>
      <c r="F12" s="14">
        <v>10.238727741</v>
      </c>
      <c r="G12" s="15">
        <v>-1.8745932390741959E-2</v>
      </c>
      <c r="H12" s="14">
        <v>10.046793243</v>
      </c>
      <c r="I12" s="15">
        <f t="shared" si="0"/>
        <v>-4.5921517821060132E-2</v>
      </c>
    </row>
    <row r="13" spans="1:9" ht="12.75" x14ac:dyDescent="0.2">
      <c r="A13" s="69" t="s">
        <v>11</v>
      </c>
      <c r="B13" s="14">
        <v>5.4386083489999999</v>
      </c>
      <c r="C13" s="15">
        <v>1.8475765223740614E-2</v>
      </c>
      <c r="D13" s="14">
        <v>5.5390908000000003</v>
      </c>
      <c r="E13" s="15">
        <v>5.7030466082989673E-2</v>
      </c>
      <c r="F13" s="14">
        <v>5.8549877300000004</v>
      </c>
      <c r="G13" s="15">
        <v>0.1348719642833478</v>
      </c>
      <c r="H13" s="14">
        <v>6.6446614259999999</v>
      </c>
      <c r="I13" s="15">
        <f t="shared" si="0"/>
        <v>0.22175766291789656</v>
      </c>
    </row>
    <row r="14" spans="1:9" s="12" customFormat="1" ht="12.75" x14ac:dyDescent="0.2">
      <c r="A14" s="13" t="s">
        <v>12</v>
      </c>
      <c r="B14" s="14">
        <v>0.96722440399999998</v>
      </c>
      <c r="C14" s="15">
        <v>-5.7925033496156519E-2</v>
      </c>
      <c r="D14" s="14">
        <v>0.91119789799999995</v>
      </c>
      <c r="E14" s="15">
        <v>3.7789035812723082E-3</v>
      </c>
      <c r="F14" s="14">
        <v>0.91464122699999995</v>
      </c>
      <c r="G14" s="15">
        <v>-3.4643329061308514E-2</v>
      </c>
      <c r="H14" s="14">
        <v>0.88295500999999998</v>
      </c>
      <c r="I14" s="15">
        <f t="shared" si="0"/>
        <v>-8.7124966710414031E-2</v>
      </c>
    </row>
    <row r="15" spans="1:9" ht="12.75" x14ac:dyDescent="0.2">
      <c r="A15" s="24" t="s">
        <v>13</v>
      </c>
      <c r="B15" s="20">
        <v>1.5739107510000001</v>
      </c>
      <c r="C15" s="21">
        <v>-8.9486652855324422E-2</v>
      </c>
      <c r="D15" s="20">
        <v>1.4330667459999999</v>
      </c>
      <c r="E15" s="21">
        <v>0.10203996527597892</v>
      </c>
      <c r="F15" s="20">
        <v>1.5792968270000001</v>
      </c>
      <c r="G15" s="21">
        <v>-4.8238550662268453E-3</v>
      </c>
      <c r="H15" s="20">
        <v>1.5716785280000001</v>
      </c>
      <c r="I15" s="21">
        <f t="shared" si="0"/>
        <v>-1.4182652978141919E-3</v>
      </c>
    </row>
    <row r="16" spans="1:9" s="12" customFormat="1" ht="12.75" x14ac:dyDescent="0.2">
      <c r="A16" s="59" t="s">
        <v>14</v>
      </c>
      <c r="B16" s="10">
        <v>9.3672877939999992</v>
      </c>
      <c r="C16" s="11">
        <v>-0.14213920862480978</v>
      </c>
      <c r="D16" s="10">
        <v>8.0358289200000002</v>
      </c>
      <c r="E16" s="11">
        <v>0.43437941807252911</v>
      </c>
      <c r="F16" s="10">
        <v>11.526427610000001</v>
      </c>
      <c r="G16" s="11">
        <v>5.4964381717918842E-2</v>
      </c>
      <c r="H16" s="10">
        <v>12.159970576999999</v>
      </c>
      <c r="I16" s="11">
        <f t="shared" si="0"/>
        <v>0.29813141694960943</v>
      </c>
    </row>
    <row r="17" spans="1:9" ht="12.75" x14ac:dyDescent="0.2">
      <c r="A17" s="70" t="s">
        <v>15</v>
      </c>
      <c r="B17" s="10">
        <v>10.672879061</v>
      </c>
      <c r="C17" s="11">
        <v>5.6356393299525909E-3</v>
      </c>
      <c r="D17" s="10">
        <v>10.733027558</v>
      </c>
      <c r="E17" s="11">
        <v>9.6590437450920108E-2</v>
      </c>
      <c r="F17" s="10">
        <v>11.769735385000001</v>
      </c>
      <c r="G17" s="11">
        <v>7.4168290402902626E-2</v>
      </c>
      <c r="H17" s="10">
        <v>12.642676537</v>
      </c>
      <c r="I17" s="11">
        <f t="shared" si="0"/>
        <v>0.18456102282634124</v>
      </c>
    </row>
    <row r="18" spans="1:9" ht="12.75" x14ac:dyDescent="0.2">
      <c r="A18" s="24" t="s">
        <v>16</v>
      </c>
      <c r="B18" s="14">
        <v>6.8059637459999998</v>
      </c>
      <c r="C18" s="15">
        <v>3.2427367855096811E-3</v>
      </c>
      <c r="D18" s="14">
        <v>6.8280336950000002</v>
      </c>
      <c r="E18" s="15">
        <v>0.13961192527477717</v>
      </c>
      <c r="F18" s="14">
        <v>7.7813086250000003</v>
      </c>
      <c r="G18" s="15">
        <v>8.1407669265913585E-2</v>
      </c>
      <c r="H18" s="14">
        <v>8.4147668240000009</v>
      </c>
      <c r="I18" s="15">
        <f t="shared" si="0"/>
        <v>0.23638137639882761</v>
      </c>
    </row>
    <row r="19" spans="1:9" s="12" customFormat="1" ht="12.75" x14ac:dyDescent="0.2">
      <c r="A19" s="24" t="s">
        <v>17</v>
      </c>
      <c r="B19" s="14">
        <v>3.629244854</v>
      </c>
      <c r="C19" s="15">
        <v>-5.0102742392701405E-3</v>
      </c>
      <c r="D19" s="14">
        <v>3.6110613420000002</v>
      </c>
      <c r="E19" s="15">
        <v>2.6811911742927075E-2</v>
      </c>
      <c r="F19" s="14">
        <v>3.7078807999999999</v>
      </c>
      <c r="G19" s="15">
        <v>5.2336685688493478E-2</v>
      </c>
      <c r="H19" s="14">
        <v>3.9019389919999998</v>
      </c>
      <c r="I19" s="15">
        <f t="shared" si="0"/>
        <v>7.5137982960683303E-2</v>
      </c>
    </row>
    <row r="20" spans="1:9" ht="12.75" x14ac:dyDescent="0.2">
      <c r="A20" s="24" t="s">
        <v>34</v>
      </c>
      <c r="B20" s="14">
        <v>0.237670461</v>
      </c>
      <c r="C20" s="15">
        <v>0.23672297669334674</v>
      </c>
      <c r="D20" s="14">
        <v>0.29393251999999997</v>
      </c>
      <c r="E20" s="15">
        <v>-4.5542970202820721E-2</v>
      </c>
      <c r="F20" s="14">
        <v>0.28054595999999998</v>
      </c>
      <c r="G20" s="15">
        <v>0.16191557347680208</v>
      </c>
      <c r="H20" s="14">
        <v>0.32597071999999999</v>
      </c>
      <c r="I20" s="15">
        <f t="shared" si="0"/>
        <v>0.37152391015894892</v>
      </c>
    </row>
    <row r="21" spans="1:9" ht="12.75" x14ac:dyDescent="0.2">
      <c r="A21" s="70" t="s">
        <v>19</v>
      </c>
      <c r="B21" s="17">
        <v>2.618401134</v>
      </c>
      <c r="C21" s="18">
        <v>-2.6192655933978015E-2</v>
      </c>
      <c r="D21" s="17">
        <v>2.5498182539999998</v>
      </c>
      <c r="E21" s="18">
        <v>7.7622356687387706E-2</v>
      </c>
      <c r="F21" s="17">
        <v>2.747741156</v>
      </c>
      <c r="G21" s="18">
        <v>9.2165064910502803E-2</v>
      </c>
      <c r="H21" s="17">
        <v>3.0009868979999998</v>
      </c>
      <c r="I21" s="18">
        <f t="shared" si="0"/>
        <v>0.14611426760862378</v>
      </c>
    </row>
    <row r="22" spans="1:9" ht="12.75" x14ac:dyDescent="0.2">
      <c r="A22" s="24" t="s">
        <v>20</v>
      </c>
      <c r="B22" s="14">
        <v>0.89190188400000003</v>
      </c>
      <c r="C22" s="15">
        <v>0.10311099197095097</v>
      </c>
      <c r="D22" s="14">
        <v>0.98386677199999995</v>
      </c>
      <c r="E22" s="15">
        <v>2.8034630078959566E-2</v>
      </c>
      <c r="F22" s="14">
        <v>1.0114491130000001</v>
      </c>
      <c r="G22" s="15">
        <v>6.5806991320185082E-2</v>
      </c>
      <c r="H22" s="14">
        <v>1.0780095359999999</v>
      </c>
      <c r="I22" s="15">
        <f t="shared" si="0"/>
        <v>0.2086638175550708</v>
      </c>
    </row>
    <row r="23" spans="1:9" s="12" customFormat="1" ht="12.75" x14ac:dyDescent="0.2">
      <c r="A23" s="24" t="s">
        <v>50</v>
      </c>
      <c r="B23" s="14">
        <v>1.292400201</v>
      </c>
      <c r="C23" s="15">
        <v>-5.0921729158722062E-2</v>
      </c>
      <c r="D23" s="14">
        <v>1.2265889480000001</v>
      </c>
      <c r="E23" s="15">
        <v>8.2005602744106953E-2</v>
      </c>
      <c r="F23" s="14">
        <v>1.327176114</v>
      </c>
      <c r="G23" s="15">
        <v>0.16588494976485091</v>
      </c>
      <c r="H23" s="14">
        <v>1.5473346569999999</v>
      </c>
      <c r="I23" s="15">
        <f t="shared" si="0"/>
        <v>0.19725658956315817</v>
      </c>
    </row>
    <row r="24" spans="1:9" ht="12.75" x14ac:dyDescent="0.2">
      <c r="A24" s="24" t="s">
        <v>21</v>
      </c>
      <c r="B24" s="20">
        <v>0.43409904799999999</v>
      </c>
      <c r="C24" s="21">
        <v>-0.21823709459044927</v>
      </c>
      <c r="D24" s="20">
        <v>0.33936253300000002</v>
      </c>
      <c r="E24" s="21">
        <v>0.2055424161983137</v>
      </c>
      <c r="F24" s="20">
        <v>0.40911592800000002</v>
      </c>
      <c r="G24" s="21">
        <v>-8.1818432647286277E-2</v>
      </c>
      <c r="H24" s="20">
        <v>0.37564270399999999</v>
      </c>
      <c r="I24" s="21">
        <f t="shared" si="0"/>
        <v>-0.13466130430214629</v>
      </c>
    </row>
    <row r="25" spans="1:9" s="12" customFormat="1" ht="12.75" x14ac:dyDescent="0.2">
      <c r="A25" s="71" t="s">
        <v>22</v>
      </c>
      <c r="B25" s="10">
        <v>67.504529673999997</v>
      </c>
      <c r="C25" s="11">
        <v>1.5557802566314338E-2</v>
      </c>
      <c r="D25" s="10">
        <v>68.554751819000003</v>
      </c>
      <c r="E25" s="11">
        <v>2.7132747660016721E-2</v>
      </c>
      <c r="F25" s="10">
        <v>70.414830601000006</v>
      </c>
      <c r="G25" s="11">
        <v>3.5911354787298011E-2</v>
      </c>
      <c r="H25" s="10">
        <v>72.943522564999995</v>
      </c>
      <c r="I25" s="11">
        <f t="shared" si="0"/>
        <v>8.0572265554127442E-2</v>
      </c>
    </row>
    <row r="26" spans="1:9" s="12" customFormat="1" ht="12.75" x14ac:dyDescent="0.2">
      <c r="A26" s="70" t="s">
        <v>23</v>
      </c>
      <c r="B26" s="17">
        <v>68.817339541999999</v>
      </c>
      <c r="C26" s="18">
        <v>-5.957337347367142E-3</v>
      </c>
      <c r="D26" s="17">
        <v>68.407371435000002</v>
      </c>
      <c r="E26" s="18">
        <v>6.5956233273590348E-2</v>
      </c>
      <c r="F26" s="17">
        <v>72.919263982999993</v>
      </c>
      <c r="G26" s="18">
        <v>3.4867871411767837E-2</v>
      </c>
      <c r="H26" s="17">
        <v>75.461803502999999</v>
      </c>
      <c r="I26" s="18">
        <f t="shared" si="0"/>
        <v>9.6552177187041677E-2</v>
      </c>
    </row>
    <row r="27" spans="1:9" ht="12.75" x14ac:dyDescent="0.2">
      <c r="A27" s="72" t="s">
        <v>24</v>
      </c>
      <c r="B27" s="28">
        <v>1.3128098669999999</v>
      </c>
      <c r="C27" s="29"/>
      <c r="D27" s="28">
        <v>-0.147380383</v>
      </c>
      <c r="E27" s="29"/>
      <c r="F27" s="28">
        <v>2.5044333810000001</v>
      </c>
      <c r="G27" s="29"/>
      <c r="H27" s="28">
        <v>2.5182809380000002</v>
      </c>
      <c r="I27" s="29"/>
    </row>
    <row r="28" spans="1:9" ht="12.75" x14ac:dyDescent="0.2">
      <c r="A28" s="73" t="s">
        <v>25</v>
      </c>
      <c r="B28" s="31">
        <v>3.4236065510000002</v>
      </c>
      <c r="C28" s="32">
        <v>-3.2232014793805108E-2</v>
      </c>
      <c r="D28" s="31">
        <v>3.3132568139999998</v>
      </c>
      <c r="E28" s="32">
        <v>7.5226677855705804E-2</v>
      </c>
      <c r="F28" s="31">
        <v>3.5625021170000002</v>
      </c>
      <c r="G28" s="32">
        <v>-3.5555672344881883E-2</v>
      </c>
      <c r="H28" s="31">
        <v>3.4358349590000001</v>
      </c>
      <c r="I28" s="32">
        <f t="shared" si="0"/>
        <v>3.5717912726940249E-3</v>
      </c>
    </row>
    <row r="29" spans="1:9" ht="12.75" x14ac:dyDescent="0.2">
      <c r="A29" s="24" t="s">
        <v>26</v>
      </c>
      <c r="B29" s="14">
        <v>2.5096830489999999</v>
      </c>
      <c r="C29" s="15">
        <v>0.71066144615777738</v>
      </c>
      <c r="D29" s="14">
        <v>4.2932180339999997</v>
      </c>
      <c r="E29" s="15">
        <v>-0.29732082062711285</v>
      </c>
      <c r="F29" s="14">
        <v>3.0167549249999999</v>
      </c>
      <c r="G29" s="15">
        <v>-0.15639691547035428</v>
      </c>
      <c r="H29" s="14">
        <v>2.5449437600000002</v>
      </c>
      <c r="I29" s="15">
        <f t="shared" si="0"/>
        <v>1.4049866182923143E-2</v>
      </c>
    </row>
    <row r="30" spans="1:9" s="56" customFormat="1" ht="12.75" x14ac:dyDescent="0.2">
      <c r="A30" s="24" t="s">
        <v>35</v>
      </c>
      <c r="B30" s="33">
        <v>-0.91392350200000005</v>
      </c>
      <c r="C30" s="34"/>
      <c r="D30" s="33">
        <v>0.97996121899999999</v>
      </c>
      <c r="E30" s="34"/>
      <c r="F30" s="33">
        <v>-0.54574719100000002</v>
      </c>
      <c r="G30" s="34"/>
      <c r="H30" s="33">
        <v>-0.89089119800000005</v>
      </c>
      <c r="I30" s="34"/>
    </row>
    <row r="31" spans="1:9" ht="12.75" x14ac:dyDescent="0.2">
      <c r="A31" s="71" t="s">
        <v>28</v>
      </c>
      <c r="B31" s="10">
        <v>70.928136226000007</v>
      </c>
      <c r="C31" s="11">
        <v>1.3251051797064983E-2</v>
      </c>
      <c r="D31" s="10">
        <v>71.868008633000002</v>
      </c>
      <c r="E31" s="11">
        <v>2.9349972625113852E-2</v>
      </c>
      <c r="F31" s="10">
        <v>73.977332719000003</v>
      </c>
      <c r="G31" s="11">
        <v>3.2469740618034981E-2</v>
      </c>
      <c r="H31" s="10">
        <v>76.379357524</v>
      </c>
      <c r="I31" s="11">
        <f t="shared" si="0"/>
        <v>7.6855555327587366E-2</v>
      </c>
    </row>
    <row r="32" spans="1:9" ht="12.75" x14ac:dyDescent="0.2">
      <c r="A32" s="70" t="s">
        <v>29</v>
      </c>
      <c r="B32" s="17">
        <v>71.327022591000002</v>
      </c>
      <c r="C32" s="18">
        <v>1.9257314102065326E-2</v>
      </c>
      <c r="D32" s="17">
        <v>72.700589468999993</v>
      </c>
      <c r="E32" s="18">
        <v>4.4503482896512292E-2</v>
      </c>
      <c r="F32" s="17">
        <v>75.936018908999998</v>
      </c>
      <c r="G32" s="18">
        <v>2.7269382616456506E-2</v>
      </c>
      <c r="H32" s="17">
        <v>78.006747262999994</v>
      </c>
      <c r="I32" s="18">
        <f t="shared" si="0"/>
        <v>9.3649285072539001E-2</v>
      </c>
    </row>
    <row r="33" spans="1:9" ht="12.75" x14ac:dyDescent="0.2">
      <c r="A33" s="42" t="s">
        <v>30</v>
      </c>
      <c r="B33" s="33">
        <v>0.39888636500000002</v>
      </c>
      <c r="C33" s="34"/>
      <c r="D33" s="33">
        <v>0.83258083500000002</v>
      </c>
      <c r="E33" s="34"/>
      <c r="F33" s="33">
        <v>1.9586861900000001</v>
      </c>
      <c r="G33" s="34"/>
      <c r="H33" s="33">
        <v>1.6273897390000001</v>
      </c>
      <c r="I33" s="34"/>
    </row>
    <row r="34" spans="1:9" ht="17.25" x14ac:dyDescent="0.2">
      <c r="A34" s="70" t="s">
        <v>37</v>
      </c>
      <c r="B34" s="37">
        <v>31.833313828000001</v>
      </c>
      <c r="C34" s="38">
        <v>3.3312148830300536E-2</v>
      </c>
      <c r="D34" s="37">
        <v>32.893749915999997</v>
      </c>
      <c r="E34" s="38">
        <v>-1.6120591247702931E-2</v>
      </c>
      <c r="F34" s="37">
        <v>32.363483219000003</v>
      </c>
      <c r="G34" s="38">
        <v>-2.4988279244467226E-2</v>
      </c>
      <c r="H34" s="37">
        <v>31.554775462999999</v>
      </c>
      <c r="I34" s="38">
        <f t="shared" si="0"/>
        <v>-8.7499016440759636E-3</v>
      </c>
    </row>
    <row r="35" spans="1:9" ht="12.75" x14ac:dyDescent="0.2">
      <c r="A35" s="71" t="s">
        <v>31</v>
      </c>
      <c r="B35" s="31"/>
      <c r="C35" s="39"/>
      <c r="D35" s="31"/>
      <c r="E35" s="39"/>
      <c r="F35" s="31"/>
      <c r="G35" s="39"/>
      <c r="H35" s="31"/>
    </row>
    <row r="36" spans="1:9" ht="12.75" x14ac:dyDescent="0.2">
      <c r="A36" s="24" t="s">
        <v>32</v>
      </c>
      <c r="B36" s="40">
        <v>0.14150208476557657</v>
      </c>
      <c r="C36" s="41">
        <v>-1.9483750770739285</v>
      </c>
      <c r="D36" s="40">
        <v>0.12201833399483732</v>
      </c>
      <c r="E36" s="41">
        <v>4.2242425153590624</v>
      </c>
      <c r="F36" s="40">
        <v>0.16426075914842794</v>
      </c>
      <c r="G36" s="41">
        <v>0.3553670040998852</v>
      </c>
      <c r="H36" s="40">
        <v>0.16781442918942679</v>
      </c>
      <c r="I36" s="41">
        <f>+(H36-B36)*100</f>
        <v>2.631234442385022</v>
      </c>
    </row>
    <row r="37" spans="1:9" ht="12.75" x14ac:dyDescent="0.2">
      <c r="A37" s="24" t="s">
        <v>36</v>
      </c>
      <c r="B37" s="40">
        <v>8.9785144383549773E-2</v>
      </c>
      <c r="C37" s="41">
        <v>-1.8076253330576733</v>
      </c>
      <c r="D37" s="40">
        <v>7.1708891052973081E-2</v>
      </c>
      <c r="E37" s="41">
        <v>4.1783380060305397</v>
      </c>
      <c r="F37" s="40">
        <v>0.11349227111327846</v>
      </c>
      <c r="G37" s="41">
        <v>0.6905704328781459</v>
      </c>
      <c r="H37" s="40">
        <v>0.12039797544205989</v>
      </c>
      <c r="I37" s="41">
        <f t="shared" ref="I37:I38" si="1">+(H37-B37)*100</f>
        <v>3.0612831058510119</v>
      </c>
    </row>
    <row r="38" spans="1:9" ht="15" customHeight="1" x14ac:dyDescent="0.2">
      <c r="A38" s="24" t="s">
        <v>33</v>
      </c>
      <c r="B38" s="40">
        <v>0.48087347914559625</v>
      </c>
      <c r="C38" s="41">
        <v>1.8594665777670716</v>
      </c>
      <c r="D38" s="40">
        <v>0.49946814492326691</v>
      </c>
      <c r="E38" s="41">
        <v>-3.8262773917570883</v>
      </c>
      <c r="F38" s="40">
        <v>0.46120537100569609</v>
      </c>
      <c r="G38" s="41">
        <v>-2.5731732398397988</v>
      </c>
      <c r="H38" s="40">
        <v>0.43547363860729804</v>
      </c>
      <c r="I38" s="41">
        <f t="shared" si="1"/>
        <v>-4.5399840538298211</v>
      </c>
    </row>
    <row r="39" spans="1:9" ht="15" customHeight="1" x14ac:dyDescent="0.25">
      <c r="A39" s="100" t="s">
        <v>56</v>
      </c>
      <c r="B39" s="101">
        <v>3.3983490769217211</v>
      </c>
      <c r="C39" s="102">
        <v>0.69503696246150737</v>
      </c>
      <c r="D39" s="101">
        <v>4.0933860393832271</v>
      </c>
      <c r="E39" s="102">
        <v>-1.2856224968505559</v>
      </c>
      <c r="F39" s="101">
        <v>2.8077635425326721</v>
      </c>
      <c r="G39" s="112">
        <v>-0.21279217618049184</v>
      </c>
      <c r="H39" s="101">
        <v>2.5949713663521803</v>
      </c>
      <c r="I39" s="120">
        <f>+H39-B39</f>
        <v>-0.80337771056954077</v>
      </c>
    </row>
    <row r="40" spans="1:9" ht="12.75" x14ac:dyDescent="0.2">
      <c r="A40" s="128" t="s">
        <v>47</v>
      </c>
      <c r="B40" s="128"/>
      <c r="C40" s="128"/>
      <c r="D40" s="128"/>
      <c r="E40" s="128"/>
      <c r="F40" s="128"/>
      <c r="G40" s="128"/>
      <c r="H40" s="128"/>
      <c r="I40" s="128"/>
    </row>
    <row r="41" spans="1:9" ht="27.95" customHeight="1" x14ac:dyDescent="0.2">
      <c r="A41" s="127" t="s">
        <v>38</v>
      </c>
      <c r="B41" s="127"/>
      <c r="C41" s="127"/>
      <c r="D41" s="127"/>
      <c r="E41" s="127"/>
      <c r="F41" s="127"/>
      <c r="G41" s="127"/>
      <c r="H41" s="127"/>
      <c r="I41" s="127"/>
    </row>
    <row r="42" spans="1:9" ht="26.1" customHeight="1" x14ac:dyDescent="0.2">
      <c r="A42" s="129" t="s">
        <v>55</v>
      </c>
      <c r="B42" s="129"/>
      <c r="C42" s="129"/>
      <c r="D42" s="129"/>
      <c r="E42" s="129"/>
      <c r="F42" s="129"/>
      <c r="G42" s="129"/>
      <c r="H42" s="129"/>
      <c r="I42" s="129"/>
    </row>
    <row r="43" spans="1:9" ht="12.75" x14ac:dyDescent="0.2">
      <c r="A43" s="44"/>
      <c r="B43" s="44"/>
      <c r="C43" s="2"/>
      <c r="D43" s="2"/>
      <c r="E43" s="2"/>
      <c r="F43" s="2"/>
      <c r="G43" s="2"/>
      <c r="H43" s="2"/>
    </row>
    <row r="44" spans="1:9" ht="12.75" x14ac:dyDescent="0.2">
      <c r="A44" s="44"/>
      <c r="B44" s="44"/>
      <c r="C44" s="2"/>
      <c r="D44" s="2"/>
      <c r="E44" s="2"/>
      <c r="F44" s="2"/>
      <c r="G44" s="2"/>
      <c r="H44" s="2"/>
    </row>
    <row r="45" spans="1:9" ht="12.75" x14ac:dyDescent="0.2">
      <c r="A45" s="44"/>
      <c r="B45" s="44"/>
      <c r="C45" s="2"/>
      <c r="D45" s="2"/>
      <c r="E45" s="2"/>
      <c r="F45" s="2"/>
      <c r="G45" s="2"/>
      <c r="H45" s="2"/>
    </row>
  </sheetData>
  <mergeCells count="3">
    <mergeCell ref="G2:I2"/>
    <mergeCell ref="A41:I41"/>
    <mergeCell ref="A42:I4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pane xSplit="1" ySplit="3" topLeftCell="B4" activePane="bottomRight" state="frozen"/>
      <selection pane="topRight"/>
      <selection pane="bottomLeft"/>
      <selection pane="bottomRight" activeCell="I3" sqref="I3"/>
    </sheetView>
  </sheetViews>
  <sheetFormatPr baseColWidth="10" defaultColWidth="11.42578125" defaultRowHeight="12.75" x14ac:dyDescent="0.2"/>
  <cols>
    <col min="1" max="1" width="52.85546875" style="4" customWidth="1"/>
    <col min="2" max="3" width="11.42578125" style="4"/>
    <col min="4" max="5" width="10" style="4" customWidth="1"/>
    <col min="6" max="6" width="11.42578125" style="4"/>
    <col min="7" max="7" width="10.85546875" style="4" customWidth="1"/>
    <col min="8" max="16384" width="11.42578125" style="4"/>
  </cols>
  <sheetData>
    <row r="1" spans="1:9" ht="18.75" x14ac:dyDescent="0.25">
      <c r="A1" s="1" t="s">
        <v>43</v>
      </c>
      <c r="B1" s="63"/>
      <c r="C1" s="2"/>
      <c r="D1" s="2"/>
      <c r="E1" s="2"/>
      <c r="F1" s="2"/>
      <c r="G1" s="2"/>
      <c r="H1" s="2"/>
    </row>
    <row r="2" spans="1:9" x14ac:dyDescent="0.2">
      <c r="A2" s="5" t="s">
        <v>0</v>
      </c>
      <c r="B2" s="63"/>
      <c r="C2" s="2"/>
      <c r="D2" s="2"/>
      <c r="E2" s="2"/>
      <c r="F2" s="2"/>
      <c r="G2" s="123" t="s">
        <v>1</v>
      </c>
      <c r="H2" s="123"/>
      <c r="I2" s="123"/>
    </row>
    <row r="3" spans="1:9" ht="25.5" x14ac:dyDescent="0.2">
      <c r="A3" s="45" t="s">
        <v>40</v>
      </c>
      <c r="B3" s="65">
        <v>2019</v>
      </c>
      <c r="C3" s="8" t="s">
        <v>51</v>
      </c>
      <c r="D3" s="65">
        <v>2020</v>
      </c>
      <c r="E3" s="8" t="s">
        <v>57</v>
      </c>
      <c r="F3" s="65">
        <v>2021</v>
      </c>
      <c r="G3" s="8" t="s">
        <v>60</v>
      </c>
      <c r="H3" s="65">
        <v>2022</v>
      </c>
      <c r="I3" s="7" t="s">
        <v>61</v>
      </c>
    </row>
    <row r="4" spans="1:9" s="12" customFormat="1" x14ac:dyDescent="0.2">
      <c r="A4" s="66" t="s">
        <v>2</v>
      </c>
      <c r="B4" s="10">
        <v>22.605964581999999</v>
      </c>
      <c r="C4" s="11">
        <v>-3.1671573199317904E-2</v>
      </c>
      <c r="D4" s="10">
        <v>21.889998120000001</v>
      </c>
      <c r="E4" s="11">
        <v>3.4333025790136418E-2</v>
      </c>
      <c r="F4" s="10">
        <v>22.641547989999999</v>
      </c>
      <c r="G4" s="11">
        <v>2.9620767550708527E-2</v>
      </c>
      <c r="H4" s="10">
        <v>23.31220802</v>
      </c>
      <c r="I4" s="11">
        <v>3.1241464412553599E-2</v>
      </c>
    </row>
    <row r="5" spans="1:9" s="12" customFormat="1" x14ac:dyDescent="0.2">
      <c r="A5" s="13" t="s">
        <v>3</v>
      </c>
      <c r="B5" s="14">
        <v>3.751706676</v>
      </c>
      <c r="C5" s="15">
        <v>2.9189605280324882E-2</v>
      </c>
      <c r="D5" s="14">
        <v>3.8612175130000002</v>
      </c>
      <c r="E5" s="15">
        <v>8.2556323990235603E-2</v>
      </c>
      <c r="F5" s="14">
        <v>4.179985437</v>
      </c>
      <c r="G5" s="15">
        <v>4.4386662297359658E-2</v>
      </c>
      <c r="H5" s="14">
        <v>4.3655210389999999</v>
      </c>
      <c r="I5" s="15">
        <v>0.1636093692842846</v>
      </c>
    </row>
    <row r="6" spans="1:9" s="12" customFormat="1" x14ac:dyDescent="0.2">
      <c r="A6" s="13" t="s">
        <v>4</v>
      </c>
      <c r="B6" s="14">
        <v>4.057788489</v>
      </c>
      <c r="C6" s="15">
        <v>1.8348513531898814E-2</v>
      </c>
      <c r="D6" s="14">
        <v>4.1322428760000003</v>
      </c>
      <c r="E6" s="15">
        <v>3.7326344222367025E-2</v>
      </c>
      <c r="F6" s="14">
        <v>4.2864843959999996</v>
      </c>
      <c r="G6" s="15">
        <v>3.5410403019696446E-2</v>
      </c>
      <c r="H6" s="14">
        <v>4.4382705360000001</v>
      </c>
      <c r="I6" s="15">
        <v>9.3765864837811241E-2</v>
      </c>
    </row>
    <row r="7" spans="1:9" s="12" customFormat="1" x14ac:dyDescent="0.2">
      <c r="A7" s="13" t="s">
        <v>5</v>
      </c>
      <c r="B7" s="14">
        <v>0.58662186699999996</v>
      </c>
      <c r="C7" s="15">
        <v>-3.7712177544857894E-2</v>
      </c>
      <c r="D7" s="14">
        <v>0.56449907899999996</v>
      </c>
      <c r="E7" s="15">
        <v>-7.5022549328198629E-3</v>
      </c>
      <c r="F7" s="14">
        <v>0.56026406299999998</v>
      </c>
      <c r="G7" s="15">
        <v>7.3284193492884064E-4</v>
      </c>
      <c r="H7" s="14">
        <v>0.560674648</v>
      </c>
      <c r="I7" s="15">
        <v>-4.4231591864610786E-2</v>
      </c>
    </row>
    <row r="8" spans="1:9" x14ac:dyDescent="0.2">
      <c r="A8" s="13" t="s">
        <v>6</v>
      </c>
      <c r="B8" s="14">
        <v>13.990183436000001</v>
      </c>
      <c r="C8" s="15">
        <v>-7.3882457204973551E-2</v>
      </c>
      <c r="D8" s="14">
        <v>12.956554306999999</v>
      </c>
      <c r="E8" s="15">
        <v>3.5577794765306869E-3</v>
      </c>
      <c r="F8" s="14">
        <v>13.00265087</v>
      </c>
      <c r="G8" s="15">
        <v>4.1079267323279378E-2</v>
      </c>
      <c r="H8" s="14">
        <v>13.536790241</v>
      </c>
      <c r="I8" s="15">
        <v>-3.2407952124009598E-2</v>
      </c>
    </row>
    <row r="9" spans="1:9" s="12" customFormat="1" x14ac:dyDescent="0.2">
      <c r="A9" s="13" t="s">
        <v>7</v>
      </c>
      <c r="B9" s="14">
        <v>0.21966411199999999</v>
      </c>
      <c r="C9" s="15">
        <v>0.70935679743626023</v>
      </c>
      <c r="D9" s="14">
        <v>0.375484343</v>
      </c>
      <c r="E9" s="15">
        <v>0.6303295527824444</v>
      </c>
      <c r="F9" s="14">
        <v>0.61216322099999998</v>
      </c>
      <c r="G9" s="15">
        <v>-0.32868957182907921</v>
      </c>
      <c r="H9" s="14">
        <v>0.410951554</v>
      </c>
      <c r="I9" s="15">
        <v>0.87081790583980334</v>
      </c>
    </row>
    <row r="10" spans="1:9" x14ac:dyDescent="0.2">
      <c r="A10" s="67" t="s">
        <v>8</v>
      </c>
      <c r="B10" s="17">
        <v>29.065216403000001</v>
      </c>
      <c r="C10" s="18">
        <v>-7.2875289921508157E-2</v>
      </c>
      <c r="D10" s="17">
        <v>26.947080330999999</v>
      </c>
      <c r="E10" s="18">
        <v>5.3630787834830773E-2</v>
      </c>
      <c r="F10" s="17">
        <v>28.392273479</v>
      </c>
      <c r="G10" s="18">
        <v>4.0356625644913269E-2</v>
      </c>
      <c r="H10" s="17">
        <v>29.538089831000001</v>
      </c>
      <c r="I10" s="18">
        <v>1.6269392990006848E-2</v>
      </c>
    </row>
    <row r="11" spans="1:9" x14ac:dyDescent="0.2">
      <c r="A11" s="68" t="s">
        <v>9</v>
      </c>
      <c r="B11" s="14">
        <v>24.434323921000001</v>
      </c>
      <c r="C11" s="15">
        <v>-9.7846845762129542E-2</v>
      </c>
      <c r="D11" s="14">
        <v>22.043502397000001</v>
      </c>
      <c r="E11" s="15">
        <v>2.6945757498174849E-2</v>
      </c>
      <c r="F11" s="14">
        <v>22.637481266999998</v>
      </c>
      <c r="G11" s="15">
        <v>5.5039827147921994E-2</v>
      </c>
      <c r="H11" s="14">
        <v>23.883444322999999</v>
      </c>
      <c r="I11" s="15">
        <v>-2.2545317798891462E-2</v>
      </c>
    </row>
    <row r="12" spans="1:9" s="56" customFormat="1" ht="15" customHeight="1" x14ac:dyDescent="0.2">
      <c r="A12" s="76" t="s">
        <v>10</v>
      </c>
      <c r="B12" s="14">
        <v>1.8570384900000001</v>
      </c>
      <c r="C12" s="15">
        <v>3.9820085796929305E-2</v>
      </c>
      <c r="D12" s="14">
        <v>1.9309859220000001</v>
      </c>
      <c r="E12" s="15">
        <v>0.14221564273009757</v>
      </c>
      <c r="F12" s="14">
        <v>2.2056023260000002</v>
      </c>
      <c r="G12" s="15">
        <v>2.4242983592138279E-2</v>
      </c>
      <c r="H12" s="14">
        <v>2.2590727070000001</v>
      </c>
      <c r="I12" s="15">
        <v>0.2164921293580726</v>
      </c>
    </row>
    <row r="13" spans="1:9" ht="15" customHeight="1" x14ac:dyDescent="0.2">
      <c r="A13" s="77" t="s">
        <v>11</v>
      </c>
      <c r="B13" s="14">
        <v>2.1957288990000001</v>
      </c>
      <c r="C13" s="15">
        <v>0.10384848289050996</v>
      </c>
      <c r="D13" s="14">
        <v>2.4237520140000002</v>
      </c>
      <c r="E13" s="15">
        <v>0.13149246959222949</v>
      </c>
      <c r="F13" s="14">
        <v>2.7424571520000001</v>
      </c>
      <c r="G13" s="15">
        <v>3.5867710067325698E-2</v>
      </c>
      <c r="H13" s="14">
        <v>2.8408228100000001</v>
      </c>
      <c r="I13" s="15">
        <v>0.29379488118674169</v>
      </c>
    </row>
    <row r="14" spans="1:9" s="12" customFormat="1" ht="15" customHeight="1" x14ac:dyDescent="0.2">
      <c r="A14" s="69" t="s">
        <v>12</v>
      </c>
      <c r="B14" s="14">
        <v>0.17051402600000001</v>
      </c>
      <c r="C14" s="15">
        <v>-0.13956406143386701</v>
      </c>
      <c r="D14" s="14">
        <v>0.146716396</v>
      </c>
      <c r="E14" s="15">
        <v>0.14109378750006929</v>
      </c>
      <c r="F14" s="14">
        <v>0.16741716800000001</v>
      </c>
      <c r="G14" s="15">
        <v>0.14787497779200276</v>
      </c>
      <c r="H14" s="14">
        <v>0.192173978</v>
      </c>
      <c r="I14" s="15">
        <v>0.12702739186980416</v>
      </c>
    </row>
    <row r="15" spans="1:9" ht="15" customHeight="1" x14ac:dyDescent="0.2">
      <c r="A15" s="13" t="s">
        <v>13</v>
      </c>
      <c r="B15" s="20">
        <v>0.40761106499999999</v>
      </c>
      <c r="C15" s="21">
        <v>-1.3462502545165234E-2</v>
      </c>
      <c r="D15" s="20">
        <v>0.40212360000000003</v>
      </c>
      <c r="E15" s="21">
        <v>0.5898484073056145</v>
      </c>
      <c r="F15" s="20">
        <v>0.63931556499999997</v>
      </c>
      <c r="G15" s="21">
        <v>-0.43286847552350771</v>
      </c>
      <c r="H15" s="20">
        <v>0.36257601099999998</v>
      </c>
      <c r="I15" s="21">
        <v>-0.11048535691738404</v>
      </c>
    </row>
    <row r="16" spans="1:9" s="12" customFormat="1" ht="15" customHeight="1" x14ac:dyDescent="0.2">
      <c r="A16" s="59" t="s">
        <v>14</v>
      </c>
      <c r="B16" s="10">
        <v>6.4592518209999996</v>
      </c>
      <c r="C16" s="11">
        <v>-0.21707926085825224</v>
      </c>
      <c r="D16" s="10">
        <v>5.0570822099999999</v>
      </c>
      <c r="E16" s="11">
        <v>0.1371627452740185</v>
      </c>
      <c r="F16" s="10">
        <v>5.7507254889999997</v>
      </c>
      <c r="G16" s="11">
        <v>8.2625456893896221E-2</v>
      </c>
      <c r="H16" s="10">
        <v>6.2258818099999997</v>
      </c>
      <c r="I16" s="11">
        <v>-3.6129573125060488E-2</v>
      </c>
    </row>
    <row r="17" spans="1:9" ht="15" customHeight="1" x14ac:dyDescent="0.2">
      <c r="A17" s="70" t="s">
        <v>15</v>
      </c>
      <c r="B17" s="10">
        <v>11.239108841</v>
      </c>
      <c r="C17" s="11">
        <v>0.14857309753140768</v>
      </c>
      <c r="D17" s="10">
        <v>12.908938055</v>
      </c>
      <c r="E17" s="11">
        <v>4.365299388680044E-2</v>
      </c>
      <c r="F17" s="10">
        <v>13.472451849</v>
      </c>
      <c r="G17" s="11">
        <v>-6.8957250722626595E-3</v>
      </c>
      <c r="H17" s="10">
        <v>13.379549525</v>
      </c>
      <c r="I17" s="11">
        <v>0.19044576525424528</v>
      </c>
    </row>
    <row r="18" spans="1:9" ht="15" customHeight="1" x14ac:dyDescent="0.2">
      <c r="A18" s="24" t="s">
        <v>16</v>
      </c>
      <c r="B18" s="14">
        <v>3.385636732</v>
      </c>
      <c r="C18" s="15">
        <v>-4.2179038775858824E-2</v>
      </c>
      <c r="D18" s="14">
        <v>3.2428338289999998</v>
      </c>
      <c r="E18" s="15">
        <v>0.20089263291079362</v>
      </c>
      <c r="F18" s="14">
        <v>3.8942952549999998</v>
      </c>
      <c r="G18" s="15">
        <v>2.9489161062596914E-3</v>
      </c>
      <c r="H18" s="14">
        <v>3.905779205</v>
      </c>
      <c r="I18" s="15">
        <v>0.15363209764466834</v>
      </c>
    </row>
    <row r="19" spans="1:9" s="12" customFormat="1" ht="15" customHeight="1" x14ac:dyDescent="0.2">
      <c r="A19" s="24" t="s">
        <v>17</v>
      </c>
      <c r="B19" s="14">
        <v>7.2848491800000001</v>
      </c>
      <c r="C19" s="15">
        <v>0.20811115035328709</v>
      </c>
      <c r="D19" s="14">
        <v>8.8009075229999993</v>
      </c>
      <c r="E19" s="15">
        <v>6.9248859666719564E-3</v>
      </c>
      <c r="F19" s="14">
        <v>8.8618528039999998</v>
      </c>
      <c r="G19" s="15">
        <v>1.4229455486225451E-3</v>
      </c>
      <c r="H19" s="14">
        <v>8.8744627380000001</v>
      </c>
      <c r="I19" s="15">
        <v>0.21820816309610946</v>
      </c>
    </row>
    <row r="20" spans="1:9" ht="15" customHeight="1" x14ac:dyDescent="0.2">
      <c r="A20" s="24" t="s">
        <v>34</v>
      </c>
      <c r="B20" s="14">
        <v>0.56862292800000003</v>
      </c>
      <c r="C20" s="15">
        <v>0.52156492360082951</v>
      </c>
      <c r="D20" s="14">
        <v>0.86519670199999998</v>
      </c>
      <c r="E20" s="15">
        <v>-0.17209140147647028</v>
      </c>
      <c r="F20" s="14">
        <v>0.71630378900000002</v>
      </c>
      <c r="G20" s="15">
        <v>-0.16333322508782655</v>
      </c>
      <c r="H20" s="14">
        <v>0.59930758100000003</v>
      </c>
      <c r="I20" s="15">
        <v>5.3963094854310834E-2</v>
      </c>
    </row>
    <row r="21" spans="1:9" ht="15" customHeight="1" x14ac:dyDescent="0.2">
      <c r="A21" s="70" t="s">
        <v>19</v>
      </c>
      <c r="B21" s="17">
        <v>4.8234508009999999</v>
      </c>
      <c r="C21" s="18">
        <v>0.15557055518103957</v>
      </c>
      <c r="D21" s="17">
        <v>5.5738377200000002</v>
      </c>
      <c r="E21" s="18">
        <v>-1.2731048797021138E-4</v>
      </c>
      <c r="F21" s="17">
        <v>5.573128112</v>
      </c>
      <c r="G21" s="18">
        <v>7.2094859821159041E-3</v>
      </c>
      <c r="H21" s="17">
        <v>5.6133075010000004</v>
      </c>
      <c r="I21" s="18">
        <v>0.163753448016148</v>
      </c>
    </row>
    <row r="22" spans="1:9" ht="15" customHeight="1" x14ac:dyDescent="0.2">
      <c r="A22" s="24" t="s">
        <v>20</v>
      </c>
      <c r="B22" s="14">
        <v>0.51270956700000003</v>
      </c>
      <c r="C22" s="15">
        <v>9.2287745432297896E-3</v>
      </c>
      <c r="D22" s="14">
        <v>0.51744124800000002</v>
      </c>
      <c r="E22" s="15">
        <v>0.10216833544742832</v>
      </c>
      <c r="F22" s="14">
        <v>0.57030735899999996</v>
      </c>
      <c r="G22" s="15">
        <v>5.5308246513438464E-2</v>
      </c>
      <c r="H22" s="14">
        <v>0.60185005899999999</v>
      </c>
      <c r="I22" s="15">
        <v>0.17386157336908048</v>
      </c>
    </row>
    <row r="23" spans="1:9" s="12" customFormat="1" ht="15" customHeight="1" x14ac:dyDescent="0.2">
      <c r="A23" s="24" t="s">
        <v>50</v>
      </c>
      <c r="B23" s="14">
        <v>3.813782953</v>
      </c>
      <c r="C23" s="15">
        <v>0.17938141562614507</v>
      </c>
      <c r="D23" s="14">
        <v>4.4979047379999999</v>
      </c>
      <c r="E23" s="15">
        <v>-1.1782798900175417E-2</v>
      </c>
      <c r="F23" s="14">
        <v>4.4449068309999999</v>
      </c>
      <c r="G23" s="15">
        <v>1.0927143773016512E-2</v>
      </c>
      <c r="H23" s="14">
        <v>4.4934769670000003</v>
      </c>
      <c r="I23" s="15">
        <v>0.17822042375676861</v>
      </c>
    </row>
    <row r="24" spans="1:9" ht="15" customHeight="1" x14ac:dyDescent="0.2">
      <c r="A24" s="24" t="s">
        <v>21</v>
      </c>
      <c r="B24" s="20">
        <v>0.49695827999999997</v>
      </c>
      <c r="C24" s="21">
        <v>0.12382015850505601</v>
      </c>
      <c r="D24" s="20">
        <v>0.55849173299999999</v>
      </c>
      <c r="E24" s="21">
        <v>-1.0345936490343544E-3</v>
      </c>
      <c r="F24" s="20">
        <v>0.55791392100000003</v>
      </c>
      <c r="G24" s="21">
        <v>-7.1576358819696817E-2</v>
      </c>
      <c r="H24" s="20">
        <v>0.51798047400000002</v>
      </c>
      <c r="I24" s="21">
        <v>4.2301728024332519E-2</v>
      </c>
    </row>
    <row r="25" spans="1:9" s="12" customFormat="1" ht="15" customHeight="1" x14ac:dyDescent="0.2">
      <c r="A25" s="71" t="s">
        <v>22</v>
      </c>
      <c r="B25" s="10">
        <v>33.845073423999999</v>
      </c>
      <c r="C25" s="11">
        <v>2.8183208233893309E-2</v>
      </c>
      <c r="D25" s="10">
        <v>34.798936175999998</v>
      </c>
      <c r="E25" s="11">
        <v>3.7790340956082691E-2</v>
      </c>
      <c r="F25" s="10">
        <v>36.113999839000002</v>
      </c>
      <c r="G25" s="11">
        <v>1.5998164384330327E-2</v>
      </c>
      <c r="H25" s="10">
        <v>36.691757545000002</v>
      </c>
      <c r="I25" s="11">
        <v>8.4109261201406715E-2</v>
      </c>
    </row>
    <row r="26" spans="1:9" s="12" customFormat="1" ht="15" customHeight="1" x14ac:dyDescent="0.2">
      <c r="A26" s="70" t="s">
        <v>23</v>
      </c>
      <c r="B26" s="17">
        <v>33.888667204999997</v>
      </c>
      <c r="C26" s="18">
        <v>-4.0360075116739891E-2</v>
      </c>
      <c r="D26" s="17">
        <v>32.520918051000002</v>
      </c>
      <c r="E26" s="18">
        <v>4.4417059159730155E-2</v>
      </c>
      <c r="F26" s="17">
        <v>33.965401591999999</v>
      </c>
      <c r="G26" s="18">
        <v>3.4917759967818096E-2</v>
      </c>
      <c r="H26" s="17">
        <v>35.151397332000002</v>
      </c>
      <c r="I26" s="18">
        <v>3.7261132736837066E-2</v>
      </c>
    </row>
    <row r="27" spans="1:9" ht="15" customHeight="1" x14ac:dyDescent="0.2">
      <c r="A27" s="72" t="s">
        <v>24</v>
      </c>
      <c r="B27" s="28">
        <v>4.3593780999999998E-2</v>
      </c>
      <c r="C27" s="29"/>
      <c r="D27" s="28">
        <v>-2.2780181239999999</v>
      </c>
      <c r="E27" s="29"/>
      <c r="F27" s="28">
        <v>-2.1485982469999998</v>
      </c>
      <c r="G27" s="29"/>
      <c r="H27" s="28">
        <v>-1.540360213</v>
      </c>
      <c r="I27" s="29"/>
    </row>
    <row r="28" spans="1:9" ht="15" customHeight="1" x14ac:dyDescent="0.2">
      <c r="A28" s="73" t="s">
        <v>25</v>
      </c>
      <c r="B28" s="31">
        <v>1.8922042320000001</v>
      </c>
      <c r="C28" s="32">
        <v>0.26135909096730114</v>
      </c>
      <c r="D28" s="31">
        <v>2.3867490099999999</v>
      </c>
      <c r="E28" s="32">
        <v>-0.26613941907532201</v>
      </c>
      <c r="F28" s="31">
        <v>1.7515410149999999</v>
      </c>
      <c r="G28" s="32">
        <v>0.19899635921457426</v>
      </c>
      <c r="H28" s="31">
        <v>2.1000912999999999</v>
      </c>
      <c r="I28" s="32">
        <v>0.10986502645133056</v>
      </c>
    </row>
    <row r="29" spans="1:9" ht="15" customHeight="1" x14ac:dyDescent="0.2">
      <c r="A29" s="24" t="s">
        <v>26</v>
      </c>
      <c r="B29" s="14">
        <v>2.031829568</v>
      </c>
      <c r="C29" s="15">
        <v>1.3618576693534958</v>
      </c>
      <c r="D29" s="14">
        <v>4.7988922479999996</v>
      </c>
      <c r="E29" s="15">
        <v>-0.14698760829522173</v>
      </c>
      <c r="F29" s="14">
        <v>4.0935145540000004</v>
      </c>
      <c r="G29" s="15">
        <v>-0.16119799558430981</v>
      </c>
      <c r="H29" s="14">
        <v>3.4336482130000001</v>
      </c>
      <c r="I29" s="15">
        <v>0.68992924754995988</v>
      </c>
    </row>
    <row r="30" spans="1:9" ht="15" customHeight="1" x14ac:dyDescent="0.2">
      <c r="A30" s="24" t="s">
        <v>35</v>
      </c>
      <c r="B30" s="33">
        <v>0.13962533499999999</v>
      </c>
      <c r="C30" s="34"/>
      <c r="D30" s="33">
        <v>2.4121432380000001</v>
      </c>
      <c r="E30" s="34"/>
      <c r="F30" s="33">
        <v>2.341973539</v>
      </c>
      <c r="G30" s="34"/>
      <c r="H30" s="33">
        <v>1.3335569119999999</v>
      </c>
      <c r="I30" s="34"/>
    </row>
    <row r="31" spans="1:9" ht="15" customHeight="1" x14ac:dyDescent="0.2">
      <c r="A31" s="71" t="s">
        <v>28</v>
      </c>
      <c r="B31" s="10">
        <v>35.737277657</v>
      </c>
      <c r="C31" s="11">
        <v>4.052931907409274E-2</v>
      </c>
      <c r="D31" s="10">
        <v>37.185685186000001</v>
      </c>
      <c r="E31" s="11">
        <v>1.8282725344427986E-2</v>
      </c>
      <c r="F31" s="10">
        <v>37.865540854999999</v>
      </c>
      <c r="G31" s="11">
        <v>2.4463086227848985E-2</v>
      </c>
      <c r="H31" s="10">
        <v>38.791848846000001</v>
      </c>
      <c r="I31" s="11">
        <v>8.5472967983662107E-2</v>
      </c>
    </row>
    <row r="32" spans="1:9" ht="15" customHeight="1" x14ac:dyDescent="0.2">
      <c r="A32" s="70" t="s">
        <v>29</v>
      </c>
      <c r="B32" s="17">
        <v>35.920496773000004</v>
      </c>
      <c r="C32" s="18">
        <v>3.8955851191117441E-2</v>
      </c>
      <c r="D32" s="17">
        <v>37.3198103</v>
      </c>
      <c r="E32" s="18">
        <v>1.9804651766946346E-2</v>
      </c>
      <c r="F32" s="17">
        <v>38.058916146999998</v>
      </c>
      <c r="G32" s="18">
        <v>1.3824077306034077E-2</v>
      </c>
      <c r="H32" s="17">
        <v>38.585045546000003</v>
      </c>
      <c r="I32" s="18">
        <v>7.4179062439994725E-2</v>
      </c>
    </row>
    <row r="33" spans="1:9" ht="15" customHeight="1" x14ac:dyDescent="0.2">
      <c r="A33" s="42" t="s">
        <v>30</v>
      </c>
      <c r="B33" s="33">
        <v>0.18321911599999999</v>
      </c>
      <c r="C33" s="34"/>
      <c r="D33" s="33">
        <v>0.13412511399999999</v>
      </c>
      <c r="E33" s="34"/>
      <c r="F33" s="33">
        <v>0.193375292</v>
      </c>
      <c r="G33" s="34"/>
      <c r="H33" s="33">
        <v>-0.2068033</v>
      </c>
      <c r="I33" s="34"/>
    </row>
    <row r="34" spans="1:9" ht="21" customHeight="1" x14ac:dyDescent="0.2">
      <c r="A34" s="70" t="s">
        <v>37</v>
      </c>
      <c r="B34" s="37">
        <v>28.035330343999998</v>
      </c>
      <c r="C34" s="38">
        <v>8.9604046578949159E-2</v>
      </c>
      <c r="D34" s="37">
        <v>30.547409389999999</v>
      </c>
      <c r="E34" s="38">
        <v>8.0701158207118207E-2</v>
      </c>
      <c r="F34" s="37">
        <v>33.012620708</v>
      </c>
      <c r="G34" s="38">
        <v>3.8491452897348122E-2</v>
      </c>
      <c r="H34" s="37">
        <v>34.283324442999998</v>
      </c>
      <c r="I34" s="38">
        <v>0.22286144027324317</v>
      </c>
    </row>
    <row r="35" spans="1:9" ht="15" customHeight="1" x14ac:dyDescent="0.2">
      <c r="A35" s="71" t="s">
        <v>31</v>
      </c>
      <c r="B35" s="31"/>
      <c r="C35" s="39"/>
      <c r="D35" s="31"/>
      <c r="E35" s="39"/>
      <c r="F35" s="31"/>
      <c r="G35" s="39"/>
      <c r="H35" s="31"/>
    </row>
    <row r="36" spans="1:9" ht="15" customHeight="1" x14ac:dyDescent="0.2">
      <c r="A36" s="24" t="s">
        <v>32</v>
      </c>
      <c r="B36" s="40">
        <v>0.22223305450198885</v>
      </c>
      <c r="C36" s="41">
        <v>-3.4565888045283071</v>
      </c>
      <c r="D36" s="40">
        <v>0.18766716645670581</v>
      </c>
      <c r="E36" s="41">
        <v>1.4878272296321633</v>
      </c>
      <c r="F36" s="40">
        <v>0.20254543875302744</v>
      </c>
      <c r="G36" s="41">
        <v>0.82292540460304209</v>
      </c>
      <c r="H36" s="40">
        <v>0.21077469279905786</v>
      </c>
      <c r="I36" s="41">
        <v>-1.1458361702930993</v>
      </c>
    </row>
    <row r="37" spans="1:9" ht="15" customHeight="1" x14ac:dyDescent="0.2">
      <c r="A37" s="24" t="s">
        <v>36</v>
      </c>
      <c r="B37" s="40">
        <v>0.15713103682684457</v>
      </c>
      <c r="C37" s="41">
        <v>-5.8035581319256941</v>
      </c>
      <c r="D37" s="40">
        <v>9.9095455507587624E-2</v>
      </c>
      <c r="E37" s="41">
        <v>4.1759220218114583</v>
      </c>
      <c r="F37" s="40">
        <v>0.14085467572570221</v>
      </c>
      <c r="G37" s="41">
        <v>-0.11777184950415298</v>
      </c>
      <c r="H37" s="40">
        <v>0.13967695723066068</v>
      </c>
      <c r="I37" s="41">
        <v>-1.7454079596183891</v>
      </c>
    </row>
    <row r="38" spans="1:9" ht="15" customHeight="1" x14ac:dyDescent="0.2">
      <c r="A38" s="24" t="s">
        <v>33</v>
      </c>
      <c r="B38" s="40">
        <v>0.96456637223269726</v>
      </c>
      <c r="C38" s="41">
        <v>16.904101731659527</v>
      </c>
      <c r="D38" s="40">
        <v>1.1336073895492926</v>
      </c>
      <c r="E38" s="41">
        <v>2.9125166278523906</v>
      </c>
      <c r="F38" s="40">
        <v>1.1627325558278165</v>
      </c>
      <c r="G38" s="41">
        <v>-0.20845708311729716</v>
      </c>
      <c r="H38" s="40">
        <v>1.1606479849966436</v>
      </c>
      <c r="I38" s="41">
        <v>19.608161276394632</v>
      </c>
    </row>
    <row r="39" spans="1:9" ht="15" customHeight="1" x14ac:dyDescent="0.2">
      <c r="A39" s="100" t="s">
        <v>56</v>
      </c>
      <c r="B39" s="101">
        <v>4.3403371041910646</v>
      </c>
      <c r="C39" s="102">
        <v>1.7001835204479407</v>
      </c>
      <c r="D39" s="101">
        <v>6.0405206246390044</v>
      </c>
      <c r="E39" s="113">
        <v>-0.29991958723135781</v>
      </c>
      <c r="F39" s="101">
        <v>5.7406010374076475</v>
      </c>
      <c r="G39" s="102">
        <v>-0.23401972262358139</v>
      </c>
      <c r="H39" s="101">
        <v>5.5065813147840661</v>
      </c>
      <c r="I39" s="102">
        <v>1.1662442105930015</v>
      </c>
    </row>
    <row r="40" spans="1:9" ht="15" customHeight="1" x14ac:dyDescent="0.2">
      <c r="A40" s="109" t="s">
        <v>48</v>
      </c>
      <c r="B40" s="79"/>
      <c r="C40" s="78"/>
      <c r="D40" s="79"/>
      <c r="E40" s="79"/>
      <c r="F40" s="79"/>
      <c r="G40" s="79"/>
      <c r="H40" s="79"/>
    </row>
    <row r="41" spans="1:9" ht="23.1" customHeight="1" x14ac:dyDescent="0.2">
      <c r="A41" s="126" t="s">
        <v>38</v>
      </c>
      <c r="B41" s="126"/>
      <c r="C41" s="126"/>
      <c r="D41" s="126"/>
      <c r="E41" s="126"/>
      <c r="F41" s="126"/>
      <c r="G41" s="126"/>
      <c r="H41" s="126"/>
    </row>
    <row r="42" spans="1:9" ht="24.6" customHeight="1" x14ac:dyDescent="0.2">
      <c r="A42" s="122" t="s">
        <v>55</v>
      </c>
      <c r="B42" s="122"/>
      <c r="C42" s="122"/>
      <c r="D42" s="122"/>
      <c r="E42" s="122"/>
      <c r="F42" s="122"/>
      <c r="G42" s="122"/>
      <c r="H42" s="122"/>
    </row>
    <row r="43" spans="1:9" x14ac:dyDescent="0.2">
      <c r="A43" s="80"/>
      <c r="B43" s="80"/>
      <c r="C43" s="75"/>
      <c r="D43" s="75"/>
      <c r="E43" s="75"/>
      <c r="F43" s="75"/>
      <c r="G43" s="75"/>
      <c r="H43" s="75"/>
    </row>
    <row r="44" spans="1:9" x14ac:dyDescent="0.2">
      <c r="A44" s="62"/>
      <c r="B44" s="62"/>
    </row>
    <row r="45" spans="1:9" x14ac:dyDescent="0.2">
      <c r="A45" s="62"/>
      <c r="B45" s="62"/>
    </row>
    <row r="46" spans="1:9" x14ac:dyDescent="0.2">
      <c r="A46" s="62"/>
      <c r="B46" s="62"/>
    </row>
  </sheetData>
  <mergeCells count="3">
    <mergeCell ref="A41:H41"/>
    <mergeCell ref="A42:H42"/>
    <mergeCell ref="G2:I2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pane xSplit="1" ySplit="3" topLeftCell="B4" activePane="bottomRight" state="frozen"/>
      <selection pane="topRight"/>
      <selection pane="bottomLeft"/>
      <selection pane="bottomRight" activeCell="H14" sqref="H14"/>
    </sheetView>
  </sheetViews>
  <sheetFormatPr baseColWidth="10" defaultColWidth="11.42578125" defaultRowHeight="12.75" x14ac:dyDescent="0.2"/>
  <cols>
    <col min="1" max="1" width="52.42578125" style="104" customWidth="1"/>
    <col min="2" max="2" width="11.5703125" style="4" customWidth="1"/>
    <col min="3" max="16384" width="11.42578125" style="4"/>
  </cols>
  <sheetData>
    <row r="1" spans="1:10" ht="18.75" x14ac:dyDescent="0.2">
      <c r="A1" s="81" t="s">
        <v>42</v>
      </c>
      <c r="B1" s="2"/>
      <c r="C1" s="2"/>
      <c r="D1" s="2"/>
      <c r="E1" s="2"/>
      <c r="F1" s="2"/>
    </row>
    <row r="2" spans="1:10" x14ac:dyDescent="0.2">
      <c r="A2" s="82" t="s">
        <v>0</v>
      </c>
      <c r="B2" s="2"/>
      <c r="C2" s="2"/>
      <c r="D2" s="2"/>
      <c r="E2" s="2"/>
      <c r="F2" s="2"/>
      <c r="G2" s="123" t="s">
        <v>1</v>
      </c>
      <c r="H2" s="123"/>
      <c r="I2" s="123"/>
    </row>
    <row r="3" spans="1:10" ht="31.5" customHeight="1" x14ac:dyDescent="0.2">
      <c r="A3" s="45" t="s">
        <v>40</v>
      </c>
      <c r="B3" s="83">
        <v>2019</v>
      </c>
      <c r="C3" s="7" t="s">
        <v>51</v>
      </c>
      <c r="D3" s="83">
        <v>2020</v>
      </c>
      <c r="E3" s="7" t="s">
        <v>57</v>
      </c>
      <c r="F3" s="83">
        <v>2021</v>
      </c>
      <c r="G3" s="119" t="s">
        <v>62</v>
      </c>
      <c r="H3" s="83">
        <v>2022</v>
      </c>
      <c r="I3" s="119" t="s">
        <v>63</v>
      </c>
    </row>
    <row r="4" spans="1:10" s="12" customFormat="1" ht="15" x14ac:dyDescent="0.25">
      <c r="A4" s="84" t="s">
        <v>2</v>
      </c>
      <c r="B4" s="10">
        <v>11.568297360000001</v>
      </c>
      <c r="C4" s="48">
        <v>-2.0897023518420377E-2</v>
      </c>
      <c r="D4" s="10">
        <v>11.326554378000001</v>
      </c>
      <c r="E4" s="48">
        <v>6.2211820866605372E-2</v>
      </c>
      <c r="F4" s="10">
        <v>12.03119995</v>
      </c>
      <c r="G4" s="48">
        <v>7.7441184437342825E-2</v>
      </c>
      <c r="H4" s="10">
        <v>12.381054884999999</v>
      </c>
      <c r="I4" s="48">
        <v>0.12513685268267261</v>
      </c>
      <c r="J4" s="114"/>
    </row>
    <row r="5" spans="1:10" s="12" customFormat="1" ht="15" x14ac:dyDescent="0.25">
      <c r="A5" s="76" t="s">
        <v>3</v>
      </c>
      <c r="B5" s="14">
        <v>6.1088176760000001</v>
      </c>
      <c r="C5" s="50">
        <v>-2.2572704296241253E-2</v>
      </c>
      <c r="D5" s="14">
        <v>5.9709251410000004</v>
      </c>
      <c r="E5" s="50">
        <v>8.9118977785556552E-2</v>
      </c>
      <c r="F5" s="14">
        <v>6.5030478860000001</v>
      </c>
      <c r="G5" s="50">
        <v>0.10952669052143427</v>
      </c>
      <c r="H5" s="14">
        <v>6.6712811570000001</v>
      </c>
      <c r="I5" s="50">
        <v>0.18621816583424522</v>
      </c>
      <c r="J5" s="117"/>
    </row>
    <row r="6" spans="1:10" s="12" customFormat="1" ht="15" x14ac:dyDescent="0.25">
      <c r="A6" s="76" t="s">
        <v>4</v>
      </c>
      <c r="B6" s="14">
        <v>2.8922385240000001</v>
      </c>
      <c r="C6" s="50">
        <v>7.7409376212291825E-3</v>
      </c>
      <c r="D6" s="14">
        <v>2.9146271619999999</v>
      </c>
      <c r="E6" s="50">
        <v>3.0945599895565667E-2</v>
      </c>
      <c r="F6" s="14">
        <v>3.0048220479999999</v>
      </c>
      <c r="G6" s="50">
        <v>6.2446778302658545E-2</v>
      </c>
      <c r="H6" s="14">
        <v>3.18197478</v>
      </c>
      <c r="I6" s="50">
        <v>0.10365986233152014</v>
      </c>
      <c r="J6" s="117"/>
    </row>
    <row r="7" spans="1:10" s="12" customFormat="1" ht="15" x14ac:dyDescent="0.25">
      <c r="A7" s="76" t="s">
        <v>5</v>
      </c>
      <c r="B7" s="14">
        <v>0.55762425500000001</v>
      </c>
      <c r="C7" s="50">
        <v>-7.6545119078437529E-2</v>
      </c>
      <c r="D7" s="14">
        <v>0.51494083999999996</v>
      </c>
      <c r="E7" s="50">
        <v>-6.9436724032220898E-2</v>
      </c>
      <c r="F7" s="14">
        <v>0.47918503499999998</v>
      </c>
      <c r="G7" s="50">
        <v>-4.1913353558487687E-2</v>
      </c>
      <c r="H7" s="14">
        <v>0.43557294499999999</v>
      </c>
      <c r="I7" s="50">
        <v>-0.18123730130563787</v>
      </c>
      <c r="J7" s="117"/>
    </row>
    <row r="8" spans="1:10" ht="15" x14ac:dyDescent="0.25">
      <c r="A8" s="76" t="s">
        <v>6</v>
      </c>
      <c r="B8" s="14">
        <v>0.99924942100000003</v>
      </c>
      <c r="C8" s="50">
        <v>-4.2860064864626013E-2</v>
      </c>
      <c r="D8" s="14">
        <v>0.95642152599999997</v>
      </c>
      <c r="E8" s="50">
        <v>5.180211512721633E-2</v>
      </c>
      <c r="F8" s="14">
        <v>1.005966184</v>
      </c>
      <c r="G8" s="50">
        <v>-2.5509903074887874E-2</v>
      </c>
      <c r="H8" s="14">
        <v>0.97567404099999999</v>
      </c>
      <c r="I8" s="50">
        <v>-1.6356319534233776E-2</v>
      </c>
      <c r="J8" s="117"/>
    </row>
    <row r="9" spans="1:10" s="12" customFormat="1" ht="15" x14ac:dyDescent="0.25">
      <c r="A9" s="76" t="s">
        <v>7</v>
      </c>
      <c r="B9" s="14">
        <v>1.0103674819999999</v>
      </c>
      <c r="C9" s="50">
        <v>-4.0309864208396995E-2</v>
      </c>
      <c r="D9" s="14">
        <v>0.96963970600000005</v>
      </c>
      <c r="E9" s="50">
        <v>7.0685108680976327E-2</v>
      </c>
      <c r="F9" s="14">
        <v>1.038178794</v>
      </c>
      <c r="G9" s="50">
        <v>8.6514521867052441E-2</v>
      </c>
      <c r="H9" s="14">
        <v>1.1165519589999999</v>
      </c>
      <c r="I9" s="50">
        <v>0.14747303772725129</v>
      </c>
      <c r="J9" s="117"/>
    </row>
    <row r="10" spans="1:10" ht="15" x14ac:dyDescent="0.25">
      <c r="A10" s="85" t="s">
        <v>8</v>
      </c>
      <c r="B10" s="17">
        <v>15.240984807</v>
      </c>
      <c r="C10" s="51">
        <v>-1.6345819981762544E-2</v>
      </c>
      <c r="D10" s="17">
        <v>14.991858412999999</v>
      </c>
      <c r="E10" s="51">
        <v>7.5384812800793011E-2</v>
      </c>
      <c r="F10" s="17">
        <v>16.122016853000002</v>
      </c>
      <c r="G10" s="51">
        <v>5.4215998193672288E-2</v>
      </c>
      <c r="H10" s="17">
        <v>16.177863522999999</v>
      </c>
      <c r="I10" s="51">
        <v>0.12459673645780467</v>
      </c>
      <c r="J10" s="114"/>
    </row>
    <row r="11" spans="1:10" ht="15" x14ac:dyDescent="0.25">
      <c r="A11" s="76" t="s">
        <v>9</v>
      </c>
      <c r="B11" s="14">
        <v>2.218685802</v>
      </c>
      <c r="C11" s="50">
        <v>-4.4918689663116185E-2</v>
      </c>
      <c r="D11" s="14">
        <v>2.1190253430000001</v>
      </c>
      <c r="E11" s="50">
        <v>7.2258385443953577E-2</v>
      </c>
      <c r="F11" s="14">
        <v>2.2721426930000002</v>
      </c>
      <c r="G11" s="50">
        <v>6.5849619196536979E-2</v>
      </c>
      <c r="H11" s="14">
        <v>2.0135157669999999</v>
      </c>
      <c r="I11" s="50">
        <v>9.0341074006258903E-2</v>
      </c>
      <c r="J11" s="117"/>
    </row>
    <row r="12" spans="1:10" ht="15" x14ac:dyDescent="0.25">
      <c r="A12" s="76" t="s">
        <v>10</v>
      </c>
      <c r="B12" s="14">
        <v>2.7036758000000001E-2</v>
      </c>
      <c r="C12" s="50">
        <v>0.49800038895195931</v>
      </c>
      <c r="D12" s="14">
        <v>4.0501073999999998E-2</v>
      </c>
      <c r="E12" s="50">
        <v>0.23387048945911904</v>
      </c>
      <c r="F12" s="14">
        <v>4.9973080000000003E-2</v>
      </c>
      <c r="G12" s="50">
        <v>-0.16829657087375838</v>
      </c>
      <c r="H12" s="14">
        <v>4.1562782E-2</v>
      </c>
      <c r="I12" s="50">
        <v>0.537269446284943</v>
      </c>
      <c r="J12" s="117"/>
    </row>
    <row r="13" spans="1:10" ht="15" x14ac:dyDescent="0.25">
      <c r="A13" s="76" t="s">
        <v>11</v>
      </c>
      <c r="B13" s="14">
        <v>5.5737558040000001</v>
      </c>
      <c r="C13" s="50">
        <v>8.8463732057681987E-3</v>
      </c>
      <c r="D13" s="14">
        <v>5.6230633279999997</v>
      </c>
      <c r="E13" s="50">
        <v>5.4591713643243445E-2</v>
      </c>
      <c r="F13" s="14">
        <v>5.9300359909999996</v>
      </c>
      <c r="G13" s="50">
        <v>4.7695462156978508E-2</v>
      </c>
      <c r="H13" s="14">
        <v>6.0202685950000001</v>
      </c>
      <c r="I13" s="50">
        <v>0.12109916563514944</v>
      </c>
      <c r="J13" s="117"/>
    </row>
    <row r="14" spans="1:10" ht="15" x14ac:dyDescent="0.25">
      <c r="A14" s="76" t="s">
        <v>12</v>
      </c>
      <c r="B14" s="14">
        <v>6.0888678509999998</v>
      </c>
      <c r="C14" s="50">
        <v>-5.2108997397256829E-2</v>
      </c>
      <c r="D14" s="14">
        <v>5.7715830520000004</v>
      </c>
      <c r="E14" s="50">
        <v>7.7634176960293733E-2</v>
      </c>
      <c r="F14" s="14">
        <v>6.2196551519999996</v>
      </c>
      <c r="G14" s="50">
        <v>7.064242444450719E-2</v>
      </c>
      <c r="H14" s="14">
        <v>6.4426686430000002</v>
      </c>
      <c r="I14" s="50">
        <v>0.1062960216767983</v>
      </c>
      <c r="J14" s="117"/>
    </row>
    <row r="15" spans="1:10" ht="15" x14ac:dyDescent="0.25">
      <c r="A15" s="86" t="s">
        <v>13</v>
      </c>
      <c r="B15" s="20">
        <v>1.332638591</v>
      </c>
      <c r="C15" s="52">
        <v>7.8826340246663351E-2</v>
      </c>
      <c r="D15" s="20">
        <v>1.4376856140000001</v>
      </c>
      <c r="E15" s="52">
        <v>0.14782391847735354</v>
      </c>
      <c r="F15" s="20">
        <v>1.6502099349999999</v>
      </c>
      <c r="G15" s="52">
        <v>1.0249935524012432E-2</v>
      </c>
      <c r="H15" s="20">
        <v>1.659847734</v>
      </c>
      <c r="I15" s="52">
        <v>0.25922533190878205</v>
      </c>
      <c r="J15" s="117"/>
    </row>
    <row r="16" spans="1:10" s="12" customFormat="1" ht="15" x14ac:dyDescent="0.25">
      <c r="A16" s="87" t="s">
        <v>14</v>
      </c>
      <c r="B16" s="10">
        <v>3.6726874469999999</v>
      </c>
      <c r="C16" s="48">
        <v>-2.0103567500771025E-3</v>
      </c>
      <c r="D16" s="10">
        <v>3.6653040350000001</v>
      </c>
      <c r="E16" s="48">
        <v>0.11609210694031824</v>
      </c>
      <c r="F16" s="10">
        <v>4.0908169030000003</v>
      </c>
      <c r="G16" s="48">
        <v>-1.5020004339666548E-2</v>
      </c>
      <c r="H16" s="10">
        <v>3.7968086369999998</v>
      </c>
      <c r="I16" s="48">
        <v>0.12283906250242049</v>
      </c>
      <c r="J16" s="114"/>
    </row>
    <row r="17" spans="1:10" ht="15" x14ac:dyDescent="0.25">
      <c r="A17" s="88" t="s">
        <v>15</v>
      </c>
      <c r="B17" s="10">
        <v>7.3932933570000001</v>
      </c>
      <c r="C17" s="48">
        <v>-6.4536792057391157E-2</v>
      </c>
      <c r="D17" s="10">
        <v>6.9161539210000003</v>
      </c>
      <c r="E17" s="48">
        <v>0.12114339336144453</v>
      </c>
      <c r="F17" s="10">
        <v>7.7540002760000002</v>
      </c>
      <c r="G17" s="48">
        <v>8.5376509477169904E-2</v>
      </c>
      <c r="H17" s="10">
        <v>8.0910850199999995</v>
      </c>
      <c r="I17" s="48">
        <v>0.14013021588396946</v>
      </c>
      <c r="J17" s="114"/>
    </row>
    <row r="18" spans="1:10" s="12" customFormat="1" ht="15" x14ac:dyDescent="0.25">
      <c r="A18" s="89" t="s">
        <v>16</v>
      </c>
      <c r="B18" s="14">
        <v>6.5104062899999997</v>
      </c>
      <c r="C18" s="50">
        <v>-7.1645059190307503E-2</v>
      </c>
      <c r="D18" s="14">
        <v>6.0439678460000001</v>
      </c>
      <c r="E18" s="50">
        <v>0.13143151208617465</v>
      </c>
      <c r="F18" s="14">
        <v>6.8383356790000001</v>
      </c>
      <c r="G18" s="50">
        <v>7.7126834555929502E-2</v>
      </c>
      <c r="H18" s="14">
        <v>7.0432998009999999</v>
      </c>
      <c r="I18" s="50">
        <v>0.13034473715616834</v>
      </c>
      <c r="J18" s="117"/>
    </row>
    <row r="19" spans="1:10" ht="15" x14ac:dyDescent="0.25">
      <c r="A19" s="89" t="s">
        <v>17</v>
      </c>
      <c r="B19" s="14">
        <v>0.29491257500000001</v>
      </c>
      <c r="C19" s="50">
        <v>0.17386368485643588</v>
      </c>
      <c r="D19" s="14">
        <v>0.34618716199999999</v>
      </c>
      <c r="E19" s="50">
        <v>-0.13900486003579759</v>
      </c>
      <c r="F19" s="14">
        <v>0.298065464</v>
      </c>
      <c r="G19" s="50">
        <v>8.5722061379106984E-2</v>
      </c>
      <c r="H19" s="14">
        <v>0.32361624999999999</v>
      </c>
      <c r="I19" s="50">
        <v>9.7329437376483474E-2</v>
      </c>
      <c r="J19" s="117"/>
    </row>
    <row r="20" spans="1:10" ht="15" x14ac:dyDescent="0.25">
      <c r="A20" s="89" t="s">
        <v>18</v>
      </c>
      <c r="B20" s="14">
        <v>0.58797449099999999</v>
      </c>
      <c r="C20" s="50">
        <v>-0.10540521731579677</v>
      </c>
      <c r="D20" s="14">
        <v>0.52599891200000004</v>
      </c>
      <c r="E20" s="50">
        <v>0.17414526705332811</v>
      </c>
      <c r="F20" s="14">
        <v>0.61759913300000002</v>
      </c>
      <c r="G20" s="50">
        <v>0.17255502688667157</v>
      </c>
      <c r="H20" s="14">
        <v>0.72416896799999997</v>
      </c>
      <c r="I20" s="50">
        <v>0.26910900646675717</v>
      </c>
      <c r="J20" s="117"/>
    </row>
    <row r="21" spans="1:10" s="12" customFormat="1" ht="15" x14ac:dyDescent="0.25">
      <c r="A21" s="90" t="s">
        <v>19</v>
      </c>
      <c r="B21" s="17">
        <v>3.5717751710000001</v>
      </c>
      <c r="C21" s="51">
        <v>-6.2899671800199064E-2</v>
      </c>
      <c r="D21" s="17">
        <v>3.3471116849999998</v>
      </c>
      <c r="E21" s="51">
        <v>0.11632998347349743</v>
      </c>
      <c r="F21" s="17">
        <v>3.7364811320000002</v>
      </c>
      <c r="G21" s="51">
        <v>4.2675179299061394E-2</v>
      </c>
      <c r="H21" s="17">
        <v>3.8763273690000002</v>
      </c>
      <c r="I21" s="51">
        <v>9.5129678067247703E-2</v>
      </c>
      <c r="J21" s="114"/>
    </row>
    <row r="22" spans="1:10" ht="15" x14ac:dyDescent="0.25">
      <c r="A22" s="89" t="s">
        <v>20</v>
      </c>
      <c r="B22" s="14">
        <v>0.21577971900000001</v>
      </c>
      <c r="C22" s="50">
        <v>0.11170008058078906</v>
      </c>
      <c r="D22" s="14">
        <v>0.239882331</v>
      </c>
      <c r="E22" s="50">
        <v>0.18570717490651689</v>
      </c>
      <c r="F22" s="14">
        <v>0.28443020099999999</v>
      </c>
      <c r="G22" s="50">
        <v>-0.1026984929775443</v>
      </c>
      <c r="H22" s="14">
        <v>0.25521964800000002</v>
      </c>
      <c r="I22" s="50">
        <v>0.18277866512561358</v>
      </c>
      <c r="J22" s="117"/>
    </row>
    <row r="23" spans="1:10" ht="15" x14ac:dyDescent="0.25">
      <c r="A23" s="24" t="s">
        <v>50</v>
      </c>
      <c r="B23" s="14">
        <v>2.5189813499999998</v>
      </c>
      <c r="C23" s="50">
        <v>-3.5581156247941226E-2</v>
      </c>
      <c r="D23" s="14">
        <v>2.4293530809999999</v>
      </c>
      <c r="E23" s="50">
        <v>0.12480936812823873</v>
      </c>
      <c r="F23" s="14">
        <v>2.7325591039999999</v>
      </c>
      <c r="G23" s="50">
        <v>5.8052323460368482E-2</v>
      </c>
      <c r="H23" s="14">
        <v>2.8745056099999999</v>
      </c>
      <c r="I23" s="50">
        <v>0.14800054668601903</v>
      </c>
      <c r="J23" s="117"/>
    </row>
    <row r="24" spans="1:10" ht="15" x14ac:dyDescent="0.25">
      <c r="A24" s="91" t="s">
        <v>21</v>
      </c>
      <c r="B24" s="20">
        <v>0.83701410200000004</v>
      </c>
      <c r="C24" s="50">
        <v>-0.19012562705902891</v>
      </c>
      <c r="D24" s="20">
        <v>0.67787627100000003</v>
      </c>
      <c r="E24" s="50">
        <v>6.1391077959712215E-2</v>
      </c>
      <c r="F24" s="20">
        <v>0.71949182599999995</v>
      </c>
      <c r="G24" s="50">
        <v>4.2078068078142516E-2</v>
      </c>
      <c r="H24" s="20">
        <v>0.74660210999999999</v>
      </c>
      <c r="I24" s="50">
        <v>-8.9401386201108379E-2</v>
      </c>
      <c r="J24" s="117"/>
    </row>
    <row r="25" spans="1:10" s="12" customFormat="1" ht="15" x14ac:dyDescent="0.25">
      <c r="A25" s="88" t="s">
        <v>22</v>
      </c>
      <c r="B25" s="10">
        <v>18.961590718</v>
      </c>
      <c r="C25" s="48">
        <v>-3.7912558534320295E-2</v>
      </c>
      <c r="D25" s="10">
        <v>18.2427083</v>
      </c>
      <c r="E25" s="48">
        <v>8.4553888689871792E-2</v>
      </c>
      <c r="F25" s="10">
        <v>19.785200227000001</v>
      </c>
      <c r="G25" s="48">
        <v>8.0563509558937429E-2</v>
      </c>
      <c r="H25" s="10">
        <v>20.472139905999999</v>
      </c>
      <c r="I25" s="48">
        <v>0.13101521807508432</v>
      </c>
      <c r="J25" s="117"/>
    </row>
    <row r="26" spans="1:10" ht="15" x14ac:dyDescent="0.25">
      <c r="A26" s="90" t="s">
        <v>23</v>
      </c>
      <c r="B26" s="17">
        <v>18.812759978999999</v>
      </c>
      <c r="C26" s="51">
        <v>-2.518449608291784E-2</v>
      </c>
      <c r="D26" s="17">
        <v>18.338970099000001</v>
      </c>
      <c r="E26" s="51">
        <v>8.2857863762090922E-2</v>
      </c>
      <c r="F26" s="17">
        <v>19.858497985</v>
      </c>
      <c r="G26" s="51">
        <v>5.1965366988282247E-2</v>
      </c>
      <c r="H26" s="17">
        <v>20.054190893000001</v>
      </c>
      <c r="I26" s="51">
        <v>0.1187779764871848</v>
      </c>
      <c r="J26" s="117"/>
    </row>
    <row r="27" spans="1:10" s="12" customFormat="1" ht="15" x14ac:dyDescent="0.25">
      <c r="A27" s="92" t="s">
        <v>24</v>
      </c>
      <c r="B27" s="28">
        <v>-0.14883073899999999</v>
      </c>
      <c r="C27" s="53"/>
      <c r="D27" s="28">
        <v>9.6261797999999996E-2</v>
      </c>
      <c r="E27" s="53"/>
      <c r="F27" s="28">
        <v>7.3297758000000005E-2</v>
      </c>
      <c r="G27" s="53"/>
      <c r="H27" s="28">
        <v>-0.41794901299999998</v>
      </c>
      <c r="I27" s="53"/>
      <c r="J27" s="118"/>
    </row>
    <row r="28" spans="1:10" s="12" customFormat="1" ht="15" x14ac:dyDescent="0.25">
      <c r="A28" s="93" t="s">
        <v>25</v>
      </c>
      <c r="B28" s="31">
        <v>1.6526230369999999</v>
      </c>
      <c r="C28" s="54">
        <v>-3.2007791139123554E-2</v>
      </c>
      <c r="D28" s="31">
        <v>1.5997262240000001</v>
      </c>
      <c r="E28" s="54">
        <v>5.5950976271549768E-2</v>
      </c>
      <c r="F28" s="31">
        <v>1.6892324679999999</v>
      </c>
      <c r="G28" s="54">
        <v>7.9971962884908265E-2</v>
      </c>
      <c r="H28" s="31">
        <v>1.7613766959999999</v>
      </c>
      <c r="I28" s="54">
        <v>0.10504997020331408</v>
      </c>
      <c r="J28" s="117"/>
    </row>
    <row r="29" spans="1:10" ht="15" x14ac:dyDescent="0.25">
      <c r="A29" s="89" t="s">
        <v>26</v>
      </c>
      <c r="B29" s="14">
        <v>1.874542302</v>
      </c>
      <c r="C29" s="50">
        <v>3.2161333428259997E-2</v>
      </c>
      <c r="D29" s="14">
        <v>1.934830082</v>
      </c>
      <c r="E29" s="50">
        <v>0.16148160549428536</v>
      </c>
      <c r="F29" s="14">
        <v>2.2472695499999999</v>
      </c>
      <c r="G29" s="50">
        <v>9.5308096533386344E-2</v>
      </c>
      <c r="H29" s="14">
        <v>2.4315173730000001</v>
      </c>
      <c r="I29" s="50">
        <v>0.29713016522583557</v>
      </c>
      <c r="J29" s="117"/>
    </row>
    <row r="30" spans="1:10" ht="15" x14ac:dyDescent="0.25">
      <c r="A30" s="89" t="s">
        <v>27</v>
      </c>
      <c r="B30" s="55">
        <v>0.221919265</v>
      </c>
      <c r="C30" s="50"/>
      <c r="D30" s="55">
        <v>0.335103857</v>
      </c>
      <c r="E30" s="50"/>
      <c r="F30" s="55">
        <v>0.55803708200000002</v>
      </c>
      <c r="G30" s="50"/>
      <c r="H30" s="55">
        <v>0.67014067600000005</v>
      </c>
      <c r="I30" s="50"/>
      <c r="J30"/>
    </row>
    <row r="31" spans="1:10" ht="15" x14ac:dyDescent="0.25">
      <c r="A31" s="88" t="s">
        <v>28</v>
      </c>
      <c r="B31" s="10">
        <v>20.614213756000002</v>
      </c>
      <c r="C31" s="48">
        <v>-3.7439178623796199E-2</v>
      </c>
      <c r="D31" s="10">
        <v>19.842434525000002</v>
      </c>
      <c r="E31" s="48">
        <v>8.224787981252013E-2</v>
      </c>
      <c r="F31" s="10">
        <v>21.474432695000001</v>
      </c>
      <c r="G31" s="48">
        <v>8.0516622647534009E-2</v>
      </c>
      <c r="H31" s="10">
        <v>22.233516603000002</v>
      </c>
      <c r="I31" s="48">
        <v>0.12891378574919732</v>
      </c>
      <c r="J31" s="117"/>
    </row>
    <row r="32" spans="1:10" ht="15" x14ac:dyDescent="0.25">
      <c r="A32" s="90" t="s">
        <v>29</v>
      </c>
      <c r="B32" s="17">
        <v>20.687302282000001</v>
      </c>
      <c r="C32" s="51">
        <v>-1.9988208001378127E-2</v>
      </c>
      <c r="D32" s="17">
        <v>20.273800180999999</v>
      </c>
      <c r="E32" s="51">
        <v>9.0361320455198291E-2</v>
      </c>
      <c r="F32" s="17">
        <v>22.105767535999998</v>
      </c>
      <c r="G32" s="51">
        <v>5.648615956911085E-2</v>
      </c>
      <c r="H32" s="17">
        <v>22.485708267</v>
      </c>
      <c r="I32" s="51">
        <v>0.13566353264814346</v>
      </c>
      <c r="J32" s="117"/>
    </row>
    <row r="33" spans="1:10" ht="15" customHeight="1" x14ac:dyDescent="0.25">
      <c r="A33" s="94" t="s">
        <v>30</v>
      </c>
      <c r="B33" s="33">
        <v>7.3088526000000001E-2</v>
      </c>
      <c r="C33" s="58"/>
      <c r="D33" s="33">
        <v>0.43136565599999999</v>
      </c>
      <c r="E33" s="58"/>
      <c r="F33" s="33">
        <v>0.63133484100000004</v>
      </c>
      <c r="G33" s="58"/>
      <c r="H33" s="33">
        <v>0.25219166300000001</v>
      </c>
      <c r="I33" s="58"/>
      <c r="J33"/>
    </row>
    <row r="34" spans="1:10" ht="20.25" customHeight="1" x14ac:dyDescent="0.25">
      <c r="A34" s="95" t="s">
        <v>37</v>
      </c>
      <c r="B34" s="37">
        <v>18.522067684</v>
      </c>
      <c r="C34" s="60">
        <v>-6.3733165224344468E-5</v>
      </c>
      <c r="D34" s="37">
        <v>18.520887213999998</v>
      </c>
      <c r="E34" s="60">
        <v>3.5601625201927556E-2</v>
      </c>
      <c r="F34" s="37">
        <v>19.180260899</v>
      </c>
      <c r="G34" s="60">
        <v>2.8704200605788488E-2</v>
      </c>
      <c r="H34" s="37">
        <v>18.929057790000002</v>
      </c>
      <c r="I34" s="60">
        <v>5.8827867811402035E-2</v>
      </c>
      <c r="J34" s="114"/>
    </row>
    <row r="35" spans="1:10" ht="15" customHeight="1" x14ac:dyDescent="0.25">
      <c r="A35" s="87" t="s">
        <v>31</v>
      </c>
      <c r="B35" s="96"/>
      <c r="C35" s="97"/>
      <c r="D35" s="96"/>
      <c r="E35" s="97"/>
      <c r="F35" s="96"/>
      <c r="G35" s="97"/>
      <c r="H35" s="96"/>
      <c r="I35" s="97"/>
      <c r="J35"/>
    </row>
    <row r="36" spans="1:10" ht="13.7" customHeight="1" x14ac:dyDescent="0.2">
      <c r="A36" s="89" t="s">
        <v>32</v>
      </c>
      <c r="B36" s="98">
        <v>0.24097441822218593</v>
      </c>
      <c r="C36" s="99">
        <v>0.35118845447664193</v>
      </c>
      <c r="D36" s="98">
        <v>0.24448630276695238</v>
      </c>
      <c r="E36" s="99">
        <v>0.9254711170691321</v>
      </c>
      <c r="F36" s="98">
        <v>0.2537410139376437</v>
      </c>
      <c r="G36" s="99">
        <v>-1.6496891431294181</v>
      </c>
      <c r="H36" s="98">
        <v>0.23469159766381348</v>
      </c>
      <c r="I36" s="41">
        <v>-3.6738239925665495E-2</v>
      </c>
      <c r="J36" s="115"/>
    </row>
    <row r="37" spans="1:10" ht="13.7" customHeight="1" x14ac:dyDescent="0.2">
      <c r="A37" s="89" t="s">
        <v>36</v>
      </c>
      <c r="B37" s="98">
        <v>0.13254159331437748</v>
      </c>
      <c r="C37" s="99">
        <v>0.52383772601085066</v>
      </c>
      <c r="D37" s="98">
        <v>0.13777997057448596</v>
      </c>
      <c r="E37" s="99">
        <v>1.1183056625991783</v>
      </c>
      <c r="F37" s="98">
        <v>0.14896302720047777</v>
      </c>
      <c r="G37" s="99">
        <v>-1.9093439810485002</v>
      </c>
      <c r="H37" s="98">
        <v>0.12581586796712896</v>
      </c>
      <c r="I37" s="41">
        <v>0.15584747986550906</v>
      </c>
      <c r="J37" s="115"/>
    </row>
    <row r="38" spans="1:10" ht="13.7" customHeight="1" x14ac:dyDescent="0.2">
      <c r="A38" s="89" t="s">
        <v>33</v>
      </c>
      <c r="B38" s="98">
        <v>1.2152802406503966</v>
      </c>
      <c r="C38" s="99">
        <v>2.0116112742311953</v>
      </c>
      <c r="D38" s="98">
        <v>1.2353963533927086</v>
      </c>
      <c r="E38" s="99">
        <v>-4.5702714322301663</v>
      </c>
      <c r="F38" s="98">
        <v>1.1896936390704069</v>
      </c>
      <c r="G38" s="99">
        <v>-2.901739202231135</v>
      </c>
      <c r="H38" s="98">
        <v>1.1700591838402297</v>
      </c>
      <c r="I38" s="41">
        <v>-7.2677978271924459</v>
      </c>
      <c r="J38" s="115"/>
    </row>
    <row r="39" spans="1:10" ht="13.7" customHeight="1" x14ac:dyDescent="0.2">
      <c r="A39" s="100" t="s">
        <v>56</v>
      </c>
      <c r="B39" s="101">
        <v>5.0431919272437886</v>
      </c>
      <c r="C39" s="102">
        <v>9.8369721719180347E-3</v>
      </c>
      <c r="D39" s="101">
        <v>5.0530288994157067</v>
      </c>
      <c r="E39" s="102">
        <v>-0.36441502257996827</v>
      </c>
      <c r="F39" s="101">
        <v>4.6886138768357384</v>
      </c>
      <c r="G39" s="102">
        <v>0.21190524012735601</v>
      </c>
      <c r="H39" s="101">
        <v>4.9855179967554424</v>
      </c>
      <c r="I39" s="102">
        <v>-0.3013983413427983</v>
      </c>
      <c r="J39" s="116"/>
    </row>
    <row r="40" spans="1:10" ht="27.6" customHeight="1" x14ac:dyDescent="0.2">
      <c r="A40" s="124" t="s">
        <v>49</v>
      </c>
      <c r="B40" s="124"/>
      <c r="C40" s="124"/>
      <c r="D40" s="124"/>
      <c r="E40" s="124"/>
      <c r="F40" s="124"/>
      <c r="G40" s="124"/>
      <c r="H40" s="124"/>
      <c r="I40" s="103"/>
      <c r="J40" s="74"/>
    </row>
    <row r="41" spans="1:10" ht="27.95" customHeight="1" x14ac:dyDescent="0.2">
      <c r="A41" s="121" t="s">
        <v>38</v>
      </c>
      <c r="B41" s="121"/>
      <c r="C41" s="121"/>
      <c r="D41" s="121"/>
      <c r="E41" s="121"/>
      <c r="F41" s="121"/>
      <c r="G41" s="121"/>
      <c r="H41" s="121"/>
      <c r="I41" s="103"/>
      <c r="J41" s="74"/>
    </row>
    <row r="42" spans="1:10" ht="27.95" customHeight="1" x14ac:dyDescent="0.2">
      <c r="A42" s="127" t="s">
        <v>64</v>
      </c>
      <c r="B42" s="127"/>
      <c r="C42" s="127"/>
      <c r="D42" s="127"/>
      <c r="E42" s="127"/>
      <c r="F42" s="127"/>
      <c r="G42" s="127"/>
      <c r="H42" s="127"/>
      <c r="I42" s="103"/>
      <c r="J42" s="74"/>
    </row>
    <row r="43" spans="1:10" ht="26.1" customHeight="1" x14ac:dyDescent="0.2">
      <c r="A43" s="122" t="s">
        <v>55</v>
      </c>
      <c r="B43" s="122"/>
      <c r="C43" s="122"/>
      <c r="D43" s="122"/>
      <c r="E43" s="122"/>
      <c r="F43" s="122"/>
      <c r="G43" s="122"/>
      <c r="H43" s="122"/>
      <c r="I43" s="103"/>
      <c r="J43" s="74"/>
    </row>
    <row r="44" spans="1:10" ht="12" customHeight="1" x14ac:dyDescent="0.2">
      <c r="A44" s="43"/>
      <c r="B44" s="103"/>
      <c r="C44" s="103"/>
      <c r="D44" s="103"/>
      <c r="E44" s="103"/>
      <c r="F44" s="103"/>
      <c r="G44" s="103"/>
      <c r="H44" s="103"/>
      <c r="I44" s="103"/>
      <c r="J44" s="74"/>
    </row>
    <row r="45" spans="1:10" ht="12.75" customHeight="1" x14ac:dyDescent="0.25">
      <c r="B45" s="105"/>
      <c r="C45" s="105"/>
      <c r="D45" s="105"/>
      <c r="E45" s="105"/>
      <c r="F45" s="105"/>
      <c r="G45" s="105"/>
      <c r="H45" s="105"/>
      <c r="I45" s="103"/>
      <c r="J45" s="106"/>
    </row>
    <row r="46" spans="1:10" ht="13.5" customHeight="1" x14ac:dyDescent="0.2">
      <c r="C46" s="74"/>
      <c r="D46" s="74"/>
      <c r="E46" s="74"/>
      <c r="F46" s="74"/>
      <c r="G46" s="74"/>
      <c r="H46" s="74"/>
      <c r="I46" s="74"/>
      <c r="J46" s="74"/>
    </row>
  </sheetData>
  <mergeCells count="5">
    <mergeCell ref="A42:H42"/>
    <mergeCell ref="A40:H40"/>
    <mergeCell ref="A41:H41"/>
    <mergeCell ref="A43:H43"/>
    <mergeCell ref="G2:I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1-Comm</vt:lpstr>
      <vt:lpstr>2-GFP</vt:lpstr>
      <vt:lpstr>3-Dept</vt:lpstr>
      <vt:lpstr>4-Reg+CTU</vt:lpstr>
      <vt:lpstr>5-Synd</vt:lpstr>
      <vt:lpstr>'1-Comm'!Zone_d_impression</vt:lpstr>
      <vt:lpstr>'2-GFP'!Zone_d_impression</vt:lpstr>
      <vt:lpstr>'3-Dept'!Zone_d_impression</vt:lpstr>
      <vt:lpstr>'4-Reg+CTU'!Zone_d_impression</vt:lpstr>
      <vt:lpstr>'5-Synd'!Zone_d_impression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DE LAPASSE Benoit</cp:lastModifiedBy>
  <cp:lastPrinted>2021-05-14T09:13:33Z</cp:lastPrinted>
  <dcterms:created xsi:type="dcterms:W3CDTF">2020-05-28T16:09:09Z</dcterms:created>
  <dcterms:modified xsi:type="dcterms:W3CDTF">2023-07-03T08:28:57Z</dcterms:modified>
</cp:coreProperties>
</file>